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76" windowWidth="7485" windowHeight="9015" tabRatio="799" activeTab="3"/>
  </bookViews>
  <sheets>
    <sheet name="Klasse 1 STM rot" sheetId="1" r:id="rId1"/>
    <sheet name="Klasse 2 Cup blau" sheetId="2" r:id="rId2"/>
    <sheet name="Klasse 3 Advanced gelb" sheetId="3" r:id="rId3"/>
    <sheet name="Klasse 4 Newbie weiss" sheetId="4" r:id="rId4"/>
    <sheet name="Klasse Old League gelb" sheetId="5" r:id="rId5"/>
    <sheet name="Klasse Old Bike weiß" sheetId="6" r:id="rId6"/>
  </sheets>
  <definedNames/>
  <calcPr fullCalcOnLoad="1"/>
</workbook>
</file>

<file path=xl/sharedStrings.xml><?xml version="1.0" encoding="utf-8"?>
<sst xmlns="http://schemas.openxmlformats.org/spreadsheetml/2006/main" count="229" uniqueCount="143">
  <si>
    <t>Pl.</t>
  </si>
  <si>
    <t>St. Nr.</t>
  </si>
  <si>
    <t>NAME</t>
  </si>
  <si>
    <t>1.Rd.</t>
  </si>
  <si>
    <t>2.Rd.</t>
  </si>
  <si>
    <t>3.Rd.</t>
  </si>
  <si>
    <t>4.Rd</t>
  </si>
  <si>
    <t>Ges.</t>
  </si>
  <si>
    <t>0er</t>
  </si>
  <si>
    <t>St.Nr.</t>
  </si>
  <si>
    <t>Name</t>
  </si>
  <si>
    <t>4.Rd.</t>
  </si>
  <si>
    <t>1er</t>
  </si>
  <si>
    <t>Start</t>
  </si>
  <si>
    <t>Ende</t>
  </si>
  <si>
    <t>Klasse 3 Advanced - Spur gelb</t>
  </si>
  <si>
    <t>Klasse 1 OSK Staatsmeisterschaft - Spur rot</t>
  </si>
  <si>
    <t>Klasse Old Bike - Spur weiss</t>
  </si>
  <si>
    <t>Klasse Old League Spur - gelb</t>
  </si>
  <si>
    <t>Klasse 4 Newbie - Spur weiß</t>
  </si>
  <si>
    <t>Klasse 2 Cup -Spur blau</t>
  </si>
  <si>
    <t>STEINBÖCK  Peter</t>
  </si>
  <si>
    <t>GRADL   Andreas</t>
  </si>
  <si>
    <t>GASSER Christoph</t>
  </si>
  <si>
    <t>HARRICH Peter</t>
  </si>
  <si>
    <t>SPIELBICHLER Franz</t>
  </si>
  <si>
    <t>LASSACHER Sophie</t>
  </si>
  <si>
    <t>SCHWEIGER Karl</t>
  </si>
  <si>
    <t>MEMPÖR Marco</t>
  </si>
  <si>
    <t>FESSL  Maximilian</t>
  </si>
  <si>
    <t>SCHWARZ Anton</t>
  </si>
  <si>
    <t>SCHUSTER Manfred</t>
  </si>
  <si>
    <t>EIBL  Fritz</t>
  </si>
  <si>
    <t>SONNLEITNER Martin</t>
  </si>
  <si>
    <t>HÖLLER Albert</t>
  </si>
  <si>
    <t>GRABNER Erwin</t>
  </si>
  <si>
    <t>EDER Alfred</t>
  </si>
  <si>
    <t>HARTL Tim</t>
  </si>
  <si>
    <t>FENNES Michael</t>
  </si>
  <si>
    <t>HAHN Manfred</t>
  </si>
  <si>
    <t>KRÄFTNER Gerhard</t>
  </si>
  <si>
    <t>Hochauer Michael</t>
  </si>
  <si>
    <t>FUCHS Gerhard</t>
  </si>
  <si>
    <t>SIMON Sebastian</t>
  </si>
  <si>
    <t>SOBOTKA Rudi</t>
  </si>
  <si>
    <t>SEITINGER Walter sen.</t>
  </si>
  <si>
    <t>MAURITSCH Georg</t>
  </si>
  <si>
    <t>DAURER Patrick</t>
  </si>
  <si>
    <t>DAURER Dominik</t>
  </si>
  <si>
    <t>BACHLER Clemens</t>
  </si>
  <si>
    <t>SEITINGER Walter jun.</t>
  </si>
  <si>
    <t>FAHRNBERGER Andreas</t>
  </si>
  <si>
    <t>ZEITLER Wolfgang</t>
  </si>
  <si>
    <t>GRÜNBACHER Andreas</t>
  </si>
  <si>
    <t xml:space="preserve">HÖLL Valentina </t>
  </si>
  <si>
    <t>STADLER Lorenz Matthias</t>
  </si>
  <si>
    <t>HEBENSTREIT Josef</t>
  </si>
  <si>
    <t>HÖLLER  Alexander</t>
  </si>
  <si>
    <t>SONNLEITNER Florian</t>
  </si>
  <si>
    <t>FALLMANN Maximilian</t>
  </si>
  <si>
    <t>MARCINA Lubomir</t>
  </si>
  <si>
    <t>BELANSKY Samuel</t>
  </si>
  <si>
    <t>ADAMEC Markus</t>
  </si>
  <si>
    <t>BERTL Philipp</t>
  </si>
  <si>
    <t>ROSENDER Christoph</t>
  </si>
  <si>
    <t>MAYER   Sepp</t>
  </si>
  <si>
    <t>KOTHAY Vladimir</t>
  </si>
  <si>
    <t>ENÖCKL Peter GasGas</t>
  </si>
  <si>
    <t xml:space="preserve">WIDSCHWENDTER Jonas </t>
  </si>
  <si>
    <t>ZEIRINGER Fabian</t>
  </si>
  <si>
    <t>GARBER  Josef</t>
  </si>
  <si>
    <t>WALKNER  Bernhard</t>
  </si>
  <si>
    <t>LASSACHER Dominik</t>
  </si>
  <si>
    <t>LENNER Tibor</t>
  </si>
  <si>
    <t>SENFTER Alois</t>
  </si>
  <si>
    <t>SCHUSTER Maximilian</t>
  </si>
  <si>
    <t>PÖLL Lukas Sherco</t>
  </si>
  <si>
    <t>WALKNER Ernst</t>
  </si>
  <si>
    <t>BISCHI Stevi</t>
  </si>
  <si>
    <t>RAMHARTER   Helmut</t>
  </si>
  <si>
    <t>KREDITSCH Gerald</t>
  </si>
  <si>
    <t>LEICHTFRIED  Erich</t>
  </si>
  <si>
    <t>OSUCH Zdeno</t>
  </si>
  <si>
    <t>GANSTER Richard</t>
  </si>
  <si>
    <t>METZ Josef</t>
  </si>
  <si>
    <t>KOLLAR Milan</t>
  </si>
  <si>
    <t>WECHSELBERGER Lukas</t>
  </si>
  <si>
    <t>UNTERKIRCHNER  Michael</t>
  </si>
  <si>
    <t>MIKULA  Paul</t>
  </si>
  <si>
    <t>ORTNER  Georg</t>
  </si>
  <si>
    <t>HASLINGER  Heiko</t>
  </si>
  <si>
    <t>STOIBER  Thomas</t>
  </si>
  <si>
    <t>SANDLER  Hannes</t>
  </si>
  <si>
    <t>MÜLLER  Arnold</t>
  </si>
  <si>
    <t>FORMAN  Gerhard</t>
  </si>
  <si>
    <t>GRUBER Heinz</t>
  </si>
  <si>
    <t>HÖLL Walter</t>
  </si>
  <si>
    <t>SZITA Viktor</t>
  </si>
  <si>
    <t>HAIDERER Thomas</t>
  </si>
  <si>
    <t>WEISSENSTEINER Philipp</t>
  </si>
  <si>
    <t>HASLINGER Hartmut</t>
  </si>
  <si>
    <t>DRASCHITZ Niki</t>
  </si>
  <si>
    <t>DÖLLER Philipp GasGas</t>
  </si>
  <si>
    <t>HULA Peter</t>
  </si>
  <si>
    <t>SORDYL Simon</t>
  </si>
  <si>
    <t>NADLER Andreas</t>
  </si>
  <si>
    <t>FRÜHAUF Peter</t>
  </si>
  <si>
    <t>STÜRZER Manuel</t>
  </si>
  <si>
    <t>VOLLGGER Manuel</t>
  </si>
  <si>
    <t>BINDER Kevin Sherco</t>
  </si>
  <si>
    <t>FISCHER  Christian</t>
  </si>
  <si>
    <t>SCHÖNHART Hubert</t>
  </si>
  <si>
    <t>FISCHER Josef</t>
  </si>
  <si>
    <t>WEISSENSTEINER  Manfred</t>
  </si>
  <si>
    <t>SCHADLER Christof</t>
  </si>
  <si>
    <t>BARTONIK Karl</t>
  </si>
  <si>
    <t>DIESTINGER  Erich</t>
  </si>
  <si>
    <t>ZEILINGER Herbert</t>
  </si>
  <si>
    <t>LIPPACHER Sepp</t>
  </si>
  <si>
    <t>BRUJ Vaclav</t>
  </si>
  <si>
    <t>RUSCHAK  Michael</t>
  </si>
  <si>
    <t>GURA Juraj</t>
  </si>
  <si>
    <t>MENZINGER Bernd</t>
  </si>
  <si>
    <t>MACHA Pavel</t>
  </si>
  <si>
    <t>MITTENDORFER  Manfred</t>
  </si>
  <si>
    <t xml:space="preserve">KAMARD Hartwig </t>
  </si>
  <si>
    <t>SCHWEIGER  Ernst</t>
  </si>
  <si>
    <t>BERNHARD Rolf</t>
  </si>
  <si>
    <t>KLAUDUS Willi</t>
  </si>
  <si>
    <t>VRANAK Peter</t>
  </si>
  <si>
    <t xml:space="preserve">ausgefallen </t>
  </si>
  <si>
    <t>10.</t>
  </si>
  <si>
    <t>11.</t>
  </si>
  <si>
    <t>12.</t>
  </si>
  <si>
    <t>13.</t>
  </si>
  <si>
    <t>14.</t>
  </si>
  <si>
    <t>15.</t>
  </si>
  <si>
    <t>16.</t>
  </si>
  <si>
    <t>ausg</t>
  </si>
  <si>
    <t>ausg.</t>
  </si>
  <si>
    <t>Trial Pfanne</t>
  </si>
  <si>
    <t>HUDAK Jan</t>
  </si>
  <si>
    <t>OFUKANY Peter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</si>
</sst>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20" borderId="1" applyNumberFormat="0" applyAlignment="0" applyProtection="0"/>
    <xf numFmtId="0" fontId="14" fillId="20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7" borderId="2" applyNumberFormat="0" applyAlignment="0" applyProtection="0"/>
    <xf numFmtId="0" fontId="19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178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23" borderId="9" applyNumberFormat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2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0" xfId="0" applyFont="1" applyAlignment="1">
      <alignment horizontal="left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20" borderId="20" xfId="0" applyFont="1" applyFill="1" applyBorder="1" applyAlignment="1">
      <alignment horizontal="center"/>
    </xf>
    <xf numFmtId="0" fontId="1" fillId="20" borderId="20" xfId="0" applyFont="1" applyFill="1" applyBorder="1" applyAlignment="1">
      <alignment/>
    </xf>
    <xf numFmtId="0" fontId="1" fillId="20" borderId="1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0" borderId="16" xfId="0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4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20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0" fontId="2" fillId="0" borderId="13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21" xfId="0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1" fillId="0" borderId="0" xfId="0" applyNumberFormat="1" applyFont="1" applyBorder="1" applyAlignment="1">
      <alignment/>
    </xf>
    <xf numFmtId="14" fontId="23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2" fillId="17" borderId="0" xfId="0" applyFont="1" applyFill="1" applyBorder="1" applyAlignment="1">
      <alignment/>
    </xf>
    <xf numFmtId="0" fontId="1" fillId="17" borderId="0" xfId="0" applyFont="1" applyFill="1" applyAlignment="1">
      <alignment horizontal="center"/>
    </xf>
    <xf numFmtId="0" fontId="1" fillId="17" borderId="0" xfId="0" applyFont="1" applyFill="1" applyAlignment="1">
      <alignment/>
    </xf>
    <xf numFmtId="0" fontId="1" fillId="17" borderId="12" xfId="0" applyFont="1" applyFill="1" applyBorder="1" applyAlignment="1">
      <alignment horizontal="right"/>
    </xf>
    <xf numFmtId="0" fontId="2" fillId="17" borderId="13" xfId="0" applyFont="1" applyFill="1" applyBorder="1" applyAlignment="1">
      <alignment horizontal="right"/>
    </xf>
    <xf numFmtId="0" fontId="2" fillId="17" borderId="0" xfId="0" applyFont="1" applyFill="1" applyBorder="1" applyAlignment="1">
      <alignment horizontal="right"/>
    </xf>
    <xf numFmtId="0" fontId="1" fillId="17" borderId="21" xfId="0" applyFont="1" applyFill="1" applyBorder="1" applyAlignment="1">
      <alignment horizontal="right"/>
    </xf>
    <xf numFmtId="0" fontId="2" fillId="17" borderId="21" xfId="0" applyFont="1" applyFill="1" applyBorder="1" applyAlignment="1">
      <alignment horizontal="center"/>
    </xf>
    <xf numFmtId="0" fontId="0" fillId="17" borderId="21" xfId="0" applyFill="1" applyBorder="1" applyAlignment="1">
      <alignment/>
    </xf>
  </cellXfs>
  <cellStyles count="47">
    <cellStyle name="Normal" xfId="0"/>
    <cellStyle name="Currency [0]" xfId="15"/>
    <cellStyle name="20% - Akzent1" xfId="16"/>
    <cellStyle name="20% - Akzent2" xfId="17"/>
    <cellStyle name="20% - Akzent3" xfId="18"/>
    <cellStyle name="20% - Akzent4" xfId="19"/>
    <cellStyle name="20% - Akzent5" xfId="20"/>
    <cellStyle name="20% - Akzent6" xfId="21"/>
    <cellStyle name="40% - Akzent1" xfId="22"/>
    <cellStyle name="40% - Akzent2" xfId="23"/>
    <cellStyle name="40% - Akzent3" xfId="24"/>
    <cellStyle name="40% - Akzent4" xfId="25"/>
    <cellStyle name="40% - Akzent5" xfId="26"/>
    <cellStyle name="40% - Akzent6" xfId="27"/>
    <cellStyle name="60% - Akzent1" xfId="28"/>
    <cellStyle name="60% - Akzent2" xfId="29"/>
    <cellStyle name="60% - Akzent3" xfId="30"/>
    <cellStyle name="60% - Akzent4" xfId="31"/>
    <cellStyle name="60% - Akzent5" xfId="32"/>
    <cellStyle name="60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erechnung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Currency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="75" zoomScaleNormal="75" zoomScalePageLayoutView="0" workbookViewId="0" topLeftCell="A1">
      <selection activeCell="B12" sqref="B12:C12"/>
    </sheetView>
  </sheetViews>
  <sheetFormatPr defaultColWidth="9.140625" defaultRowHeight="12.75"/>
  <cols>
    <col min="1" max="1" width="4.57421875" style="3" customWidth="1"/>
    <col min="2" max="2" width="7.140625" style="0" customWidth="1"/>
    <col min="3" max="3" width="39.00390625" style="0" bestFit="1" customWidth="1"/>
    <col min="4" max="11" width="5.7109375" style="3" customWidth="1"/>
    <col min="12" max="12" width="7.140625" style="3" bestFit="1" customWidth="1"/>
    <col min="13" max="13" width="7.140625" style="0" bestFit="1" customWidth="1"/>
    <col min="14" max="14" width="5.421875" style="1" customWidth="1"/>
    <col min="15" max="15" width="10.421875" style="3" bestFit="1" customWidth="1"/>
    <col min="16" max="16" width="4.57421875" style="0" customWidth="1"/>
    <col min="17" max="17" width="27.00390625" style="0" bestFit="1" customWidth="1"/>
    <col min="18" max="16384" width="11.421875" style="0" customWidth="1"/>
  </cols>
  <sheetData>
    <row r="1" spans="2:17" s="16" customFormat="1" ht="30" customHeight="1">
      <c r="B1" s="11"/>
      <c r="D1" s="10"/>
      <c r="E1" s="94"/>
      <c r="F1" s="94" t="s">
        <v>140</v>
      </c>
      <c r="G1" s="94"/>
      <c r="H1" s="94"/>
      <c r="I1" s="10"/>
      <c r="J1" s="95"/>
      <c r="K1" s="11"/>
      <c r="L1" s="96"/>
      <c r="M1" s="10"/>
      <c r="O1" s="97"/>
      <c r="Q1" s="98">
        <v>40754</v>
      </c>
    </row>
    <row r="4" ht="30.75" customHeight="1">
      <c r="C4" s="9" t="s">
        <v>16</v>
      </c>
    </row>
    <row r="5" ht="16.5" thickBot="1"/>
    <row r="6" spans="1:16" s="18" customFormat="1" ht="15" customHeight="1" thickBot="1">
      <c r="A6" s="15" t="s">
        <v>0</v>
      </c>
      <c r="B6" s="14" t="s">
        <v>1</v>
      </c>
      <c r="C6" s="14" t="s">
        <v>2</v>
      </c>
      <c r="D6" s="40" t="s">
        <v>3</v>
      </c>
      <c r="E6" s="41" t="s">
        <v>8</v>
      </c>
      <c r="F6" s="40" t="s">
        <v>4</v>
      </c>
      <c r="G6" s="41" t="s">
        <v>8</v>
      </c>
      <c r="H6" s="40" t="s">
        <v>5</v>
      </c>
      <c r="I6" s="41" t="s">
        <v>8</v>
      </c>
      <c r="J6" s="40" t="s">
        <v>6</v>
      </c>
      <c r="K6" s="41" t="s">
        <v>8</v>
      </c>
      <c r="L6" s="40" t="s">
        <v>13</v>
      </c>
      <c r="M6" s="44" t="s">
        <v>14</v>
      </c>
      <c r="N6" s="43" t="s">
        <v>7</v>
      </c>
      <c r="O6" s="43" t="s">
        <v>8</v>
      </c>
      <c r="P6" s="45" t="s">
        <v>12</v>
      </c>
    </row>
    <row r="7" spans="1:16" s="16" customFormat="1" ht="15.75" customHeight="1">
      <c r="A7" s="10">
        <v>1</v>
      </c>
      <c r="B7" s="17">
        <v>1</v>
      </c>
      <c r="C7" s="18" t="s">
        <v>68</v>
      </c>
      <c r="D7" s="36">
        <v>11</v>
      </c>
      <c r="E7" s="35">
        <v>5</v>
      </c>
      <c r="F7" s="36">
        <v>3</v>
      </c>
      <c r="G7" s="35">
        <v>6</v>
      </c>
      <c r="H7" s="36">
        <v>8</v>
      </c>
      <c r="I7" s="35">
        <v>4</v>
      </c>
      <c r="J7" s="36">
        <v>0</v>
      </c>
      <c r="K7" s="35">
        <v>8</v>
      </c>
      <c r="L7" s="58">
        <v>0.5416666666666666</v>
      </c>
      <c r="M7" s="58">
        <v>0.6340277777777777</v>
      </c>
      <c r="N7" s="59">
        <f aca="true" t="shared" si="0" ref="N7:O12">D7+F7+H7+J7</f>
        <v>22</v>
      </c>
      <c r="O7" s="51">
        <f t="shared" si="0"/>
        <v>23</v>
      </c>
      <c r="P7" s="22"/>
    </row>
    <row r="8" spans="1:16" ht="15.75">
      <c r="A8" s="5">
        <v>2</v>
      </c>
      <c r="B8" s="99">
        <v>15</v>
      </c>
      <c r="C8" s="100" t="s">
        <v>66</v>
      </c>
      <c r="D8" s="36">
        <v>13</v>
      </c>
      <c r="E8" s="35">
        <v>2</v>
      </c>
      <c r="F8" s="36">
        <v>7</v>
      </c>
      <c r="G8" s="35">
        <v>4</v>
      </c>
      <c r="H8" s="36">
        <v>4</v>
      </c>
      <c r="I8" s="35">
        <v>5</v>
      </c>
      <c r="J8" s="36">
        <v>12</v>
      </c>
      <c r="K8" s="35">
        <v>4</v>
      </c>
      <c r="L8" s="61">
        <v>0.545138888888889</v>
      </c>
      <c r="M8" s="62">
        <v>0.688888888888889</v>
      </c>
      <c r="N8" s="59">
        <f t="shared" si="0"/>
        <v>36</v>
      </c>
      <c r="O8" s="51">
        <f t="shared" si="0"/>
        <v>15</v>
      </c>
      <c r="P8" s="23"/>
    </row>
    <row r="9" spans="1:16" ht="15.75">
      <c r="A9" s="5">
        <v>3</v>
      </c>
      <c r="B9" s="1">
        <v>4</v>
      </c>
      <c r="C9" s="2" t="s">
        <v>63</v>
      </c>
      <c r="D9" s="36">
        <v>13</v>
      </c>
      <c r="E9" s="35">
        <v>4</v>
      </c>
      <c r="F9" s="36">
        <v>8</v>
      </c>
      <c r="G9" s="35">
        <v>3</v>
      </c>
      <c r="H9" s="36">
        <v>4</v>
      </c>
      <c r="I9" s="35">
        <v>5</v>
      </c>
      <c r="J9" s="36">
        <v>13</v>
      </c>
      <c r="K9" s="35">
        <v>3</v>
      </c>
      <c r="L9" s="58">
        <v>0.5430555555555555</v>
      </c>
      <c r="M9" s="58">
        <v>0.6979166666666666</v>
      </c>
      <c r="N9" s="59">
        <f t="shared" si="0"/>
        <v>38</v>
      </c>
      <c r="O9" s="51">
        <f t="shared" si="0"/>
        <v>15</v>
      </c>
      <c r="P9" s="22"/>
    </row>
    <row r="10" spans="1:16" s="21" customFormat="1" ht="15.75" customHeight="1">
      <c r="A10" s="5">
        <v>4</v>
      </c>
      <c r="B10" s="1">
        <v>8</v>
      </c>
      <c r="C10" s="2" t="s">
        <v>65</v>
      </c>
      <c r="D10" s="36">
        <v>19</v>
      </c>
      <c r="E10" s="35">
        <v>0</v>
      </c>
      <c r="F10" s="36">
        <v>17</v>
      </c>
      <c r="G10" s="35">
        <v>1</v>
      </c>
      <c r="H10" s="36">
        <v>21</v>
      </c>
      <c r="I10" s="35">
        <v>1</v>
      </c>
      <c r="J10" s="36">
        <v>15</v>
      </c>
      <c r="K10" s="35">
        <v>3</v>
      </c>
      <c r="L10" s="58">
        <v>0.5444444444444444</v>
      </c>
      <c r="M10" s="58">
        <v>0.6513888888888889</v>
      </c>
      <c r="N10" s="59">
        <f t="shared" si="0"/>
        <v>72</v>
      </c>
      <c r="O10" s="51">
        <f t="shared" si="0"/>
        <v>5</v>
      </c>
      <c r="P10" s="22"/>
    </row>
    <row r="11" spans="1:16" s="16" customFormat="1" ht="15.75">
      <c r="A11" s="5">
        <v>5</v>
      </c>
      <c r="B11" s="1">
        <v>2</v>
      </c>
      <c r="C11" s="2" t="s">
        <v>62</v>
      </c>
      <c r="D11" s="36">
        <v>17</v>
      </c>
      <c r="E11" s="60">
        <v>1</v>
      </c>
      <c r="F11" s="36">
        <v>21</v>
      </c>
      <c r="G11" s="60">
        <v>1</v>
      </c>
      <c r="H11" s="36">
        <v>19</v>
      </c>
      <c r="I11" s="35">
        <v>1</v>
      </c>
      <c r="J11" s="36">
        <v>15</v>
      </c>
      <c r="K11" s="35">
        <v>1</v>
      </c>
      <c r="L11" s="61">
        <v>0.5423611111111112</v>
      </c>
      <c r="M11" s="62">
        <v>0.7048611111111112</v>
      </c>
      <c r="N11" s="59">
        <f t="shared" si="0"/>
        <v>72</v>
      </c>
      <c r="O11" s="51">
        <f t="shared" si="0"/>
        <v>4</v>
      </c>
      <c r="P11" s="4"/>
    </row>
    <row r="12" spans="1:15" ht="15.75">
      <c r="A12" s="5">
        <v>6</v>
      </c>
      <c r="B12" s="99">
        <v>16</v>
      </c>
      <c r="C12" s="100" t="s">
        <v>129</v>
      </c>
      <c r="D12" s="36">
        <v>31</v>
      </c>
      <c r="E12" s="60">
        <v>9</v>
      </c>
      <c r="F12" s="36">
        <v>20</v>
      </c>
      <c r="G12" s="60">
        <v>2</v>
      </c>
      <c r="H12" s="36">
        <v>24</v>
      </c>
      <c r="I12" s="35">
        <v>2</v>
      </c>
      <c r="J12" s="36">
        <v>28</v>
      </c>
      <c r="K12" s="35">
        <v>0</v>
      </c>
      <c r="L12" s="61">
        <v>0.5458333333333333</v>
      </c>
      <c r="M12" s="62">
        <v>0.7381944444444444</v>
      </c>
      <c r="N12" s="59">
        <f t="shared" si="0"/>
        <v>103</v>
      </c>
      <c r="O12" s="51">
        <f t="shared" si="0"/>
        <v>13</v>
      </c>
    </row>
    <row r="13" spans="1:15" ht="15.75">
      <c r="A13" s="5">
        <v>7</v>
      </c>
      <c r="B13" s="1">
        <v>5</v>
      </c>
      <c r="C13" s="2" t="s">
        <v>64</v>
      </c>
      <c r="D13" s="36">
        <v>31</v>
      </c>
      <c r="E13" s="35">
        <v>0</v>
      </c>
      <c r="F13" s="36">
        <v>30</v>
      </c>
      <c r="G13" s="63">
        <v>0</v>
      </c>
      <c r="H13" s="36">
        <v>29</v>
      </c>
      <c r="I13" s="35">
        <v>0</v>
      </c>
      <c r="J13" s="36">
        <v>29</v>
      </c>
      <c r="K13" s="35">
        <v>0</v>
      </c>
      <c r="L13" s="58">
        <v>0.54375</v>
      </c>
      <c r="M13" s="58">
        <v>0.717361111111111</v>
      </c>
      <c r="N13" s="59">
        <f>D13+F13+H13+J13</f>
        <v>119</v>
      </c>
      <c r="O13" s="51">
        <v>0</v>
      </c>
    </row>
    <row r="14" spans="1:15" ht="16.5" thickBot="1">
      <c r="A14" s="5">
        <v>8</v>
      </c>
      <c r="B14" s="17">
        <v>19</v>
      </c>
      <c r="C14" s="18" t="s">
        <v>67</v>
      </c>
      <c r="D14" s="57">
        <v>32</v>
      </c>
      <c r="E14" s="56">
        <v>0</v>
      </c>
      <c r="F14" s="57">
        <v>36</v>
      </c>
      <c r="G14" s="56">
        <v>0</v>
      </c>
      <c r="H14" s="57">
        <v>34</v>
      </c>
      <c r="I14" s="56">
        <v>0</v>
      </c>
      <c r="J14" s="57">
        <v>34</v>
      </c>
      <c r="K14" s="56">
        <v>1</v>
      </c>
      <c r="L14" s="61">
        <v>0.5465277777777778</v>
      </c>
      <c r="M14" s="62">
        <v>0.7083333333333334</v>
      </c>
      <c r="N14" s="59">
        <f>D14+F14+H14+J14</f>
        <v>136</v>
      </c>
      <c r="O14" s="51">
        <f>E14+G14+I14+K14</f>
        <v>1</v>
      </c>
    </row>
    <row r="15" spans="4:11" ht="15.75">
      <c r="D15" s="17"/>
      <c r="E15" s="10"/>
      <c r="F15" s="17"/>
      <c r="G15" s="10"/>
      <c r="H15" s="17"/>
      <c r="I15" s="10"/>
      <c r="J15" s="17"/>
      <c r="K15" s="10"/>
    </row>
    <row r="16" spans="4:11" ht="15.75">
      <c r="D16" s="17"/>
      <c r="E16" s="10"/>
      <c r="F16" s="17"/>
      <c r="G16" s="10"/>
      <c r="H16" s="17"/>
      <c r="I16" s="10"/>
      <c r="J16" s="17"/>
      <c r="K16" s="10"/>
    </row>
    <row r="17" spans="3:11" ht="15.75">
      <c r="C17" s="16"/>
      <c r="D17" s="11"/>
      <c r="E17" s="11"/>
      <c r="F17" s="11"/>
      <c r="G17" s="11"/>
      <c r="H17" s="11"/>
      <c r="I17" s="11"/>
      <c r="J17" s="11"/>
      <c r="K17" s="11"/>
    </row>
    <row r="18" spans="3:11" ht="15.75">
      <c r="C18" s="16"/>
      <c r="D18" s="11"/>
      <c r="E18" s="11"/>
      <c r="F18" s="11"/>
      <c r="G18" s="11"/>
      <c r="H18" s="11"/>
      <c r="I18" s="11"/>
      <c r="J18" s="11"/>
      <c r="K18" s="11"/>
    </row>
    <row r="19" spans="3:11" ht="15.75">
      <c r="C19" s="16"/>
      <c r="D19" s="11"/>
      <c r="E19" s="11"/>
      <c r="F19" s="11"/>
      <c r="G19" s="11"/>
      <c r="H19" s="11"/>
      <c r="I19" s="11"/>
      <c r="J19" s="11"/>
      <c r="K19" s="11"/>
    </row>
    <row r="21" spans="2:3" ht="15.75">
      <c r="B21" s="6"/>
      <c r="C21" s="2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&amp;C&amp;"Arial,Fett"&amp;18&amp;UTrial Pfanne&amp;R30.7.2011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75" zoomScaleNormal="75" zoomScalePageLayoutView="0" workbookViewId="0" topLeftCell="A1">
      <selection activeCell="B16" sqref="B16:C16"/>
    </sheetView>
  </sheetViews>
  <sheetFormatPr defaultColWidth="9.140625" defaultRowHeight="12.75"/>
  <cols>
    <col min="1" max="1" width="4.00390625" style="0" bestFit="1" customWidth="1"/>
    <col min="2" max="2" width="7.28125" style="0" bestFit="1" customWidth="1"/>
    <col min="3" max="3" width="45.57421875" style="0" bestFit="1" customWidth="1"/>
    <col min="4" max="4" width="6.8515625" style="0" bestFit="1" customWidth="1"/>
    <col min="5" max="5" width="4.7109375" style="0" bestFit="1" customWidth="1"/>
    <col min="6" max="6" width="6.8515625" style="0" bestFit="1" customWidth="1"/>
    <col min="7" max="7" width="4.7109375" style="0" bestFit="1" customWidth="1"/>
    <col min="8" max="8" width="6.8515625" style="0" bestFit="1" customWidth="1"/>
    <col min="9" max="9" width="4.7109375" style="0" bestFit="1" customWidth="1"/>
    <col min="10" max="10" width="6.8515625" style="0" bestFit="1" customWidth="1"/>
    <col min="11" max="11" width="4.7109375" style="0" bestFit="1" customWidth="1"/>
    <col min="12" max="12" width="6.140625" style="0" bestFit="1" customWidth="1"/>
    <col min="13" max="13" width="4.7109375" style="0" bestFit="1" customWidth="1"/>
    <col min="14" max="14" width="22.57421875" style="0" bestFit="1" customWidth="1"/>
    <col min="15" max="16384" width="11.421875" style="0" customWidth="1"/>
  </cols>
  <sheetData>
    <row r="1" spans="2:17" s="16" customFormat="1" ht="30" customHeight="1">
      <c r="B1" s="11"/>
      <c r="D1" s="10"/>
      <c r="E1" s="94"/>
      <c r="F1" s="94" t="s">
        <v>140</v>
      </c>
      <c r="G1" s="94"/>
      <c r="H1" s="94"/>
      <c r="I1" s="10"/>
      <c r="J1" s="95"/>
      <c r="K1" s="11"/>
      <c r="L1" s="96"/>
      <c r="M1" s="10"/>
      <c r="N1" s="98">
        <v>40754</v>
      </c>
      <c r="O1" s="97"/>
      <c r="Q1" s="98"/>
    </row>
    <row r="5" spans="1:13" ht="27.75">
      <c r="A5" s="7"/>
      <c r="B5" s="5"/>
      <c r="C5" s="9" t="s">
        <v>20</v>
      </c>
      <c r="D5" s="5"/>
      <c r="E5" s="5"/>
      <c r="F5" s="5"/>
      <c r="G5" s="5"/>
      <c r="H5" s="5"/>
      <c r="I5" s="5"/>
      <c r="J5" s="5"/>
      <c r="K5" s="5"/>
      <c r="L5" s="6"/>
      <c r="M5" s="6"/>
    </row>
    <row r="6" spans="1:13" ht="28.5" thickBot="1">
      <c r="A6" s="7"/>
      <c r="B6" s="5"/>
      <c r="C6" s="9"/>
      <c r="D6" s="5"/>
      <c r="E6" s="5"/>
      <c r="F6" s="5"/>
      <c r="G6" s="5"/>
      <c r="H6" s="5"/>
      <c r="I6" s="5"/>
      <c r="J6" s="5"/>
      <c r="K6" s="5"/>
      <c r="L6" s="6"/>
      <c r="M6" s="6"/>
    </row>
    <row r="7" spans="1:13" s="16" customFormat="1" ht="15" customHeight="1" thickBot="1">
      <c r="A7" s="14" t="s">
        <v>0</v>
      </c>
      <c r="B7" s="15" t="s">
        <v>9</v>
      </c>
      <c r="C7" s="14" t="s">
        <v>10</v>
      </c>
      <c r="D7" s="40" t="s">
        <v>3</v>
      </c>
      <c r="E7" s="43" t="s">
        <v>8</v>
      </c>
      <c r="F7" s="43" t="s">
        <v>4</v>
      </c>
      <c r="G7" s="43" t="s">
        <v>8</v>
      </c>
      <c r="H7" s="43" t="s">
        <v>5</v>
      </c>
      <c r="I7" s="43" t="s">
        <v>8</v>
      </c>
      <c r="J7" s="43" t="s">
        <v>11</v>
      </c>
      <c r="K7" s="43" t="s">
        <v>8</v>
      </c>
      <c r="L7" s="43" t="s">
        <v>7</v>
      </c>
      <c r="M7" s="41" t="s">
        <v>8</v>
      </c>
    </row>
    <row r="8" spans="1:13" s="8" customFormat="1" ht="15.75">
      <c r="A8" s="74">
        <v>1</v>
      </c>
      <c r="B8" s="1">
        <v>212</v>
      </c>
      <c r="C8" s="2" t="s">
        <v>74</v>
      </c>
      <c r="D8" s="64">
        <v>14</v>
      </c>
      <c r="E8" s="63">
        <v>4</v>
      </c>
      <c r="F8" s="64">
        <v>21</v>
      </c>
      <c r="G8" s="63">
        <v>2</v>
      </c>
      <c r="H8" s="64">
        <v>19</v>
      </c>
      <c r="I8" s="63">
        <v>0</v>
      </c>
      <c r="J8" s="64">
        <v>6</v>
      </c>
      <c r="K8" s="65">
        <v>5</v>
      </c>
      <c r="L8" s="66">
        <f aca="true" t="shared" si="0" ref="L8:L23">D8+F8+H8+J8</f>
        <v>60</v>
      </c>
      <c r="M8" s="67">
        <f aca="true" t="shared" si="1" ref="M8:M23">E8+G8+I8+K8</f>
        <v>11</v>
      </c>
    </row>
    <row r="9" spans="1:13" ht="15.75">
      <c r="A9" s="74">
        <v>2</v>
      </c>
      <c r="B9" s="1">
        <v>205</v>
      </c>
      <c r="C9" s="2" t="s">
        <v>71</v>
      </c>
      <c r="D9" s="64">
        <v>17</v>
      </c>
      <c r="E9" s="63">
        <v>1</v>
      </c>
      <c r="F9" s="64">
        <v>17</v>
      </c>
      <c r="G9" s="63">
        <v>3</v>
      </c>
      <c r="H9" s="64">
        <v>19</v>
      </c>
      <c r="I9" s="63">
        <v>2</v>
      </c>
      <c r="J9" s="64">
        <v>20</v>
      </c>
      <c r="K9" s="65">
        <v>1</v>
      </c>
      <c r="L9" s="66">
        <f t="shared" si="0"/>
        <v>73</v>
      </c>
      <c r="M9" s="67">
        <f t="shared" si="1"/>
        <v>7</v>
      </c>
    </row>
    <row r="10" spans="1:13" ht="15.75">
      <c r="A10" s="74">
        <v>3</v>
      </c>
      <c r="B10" s="1">
        <v>232</v>
      </c>
      <c r="C10" s="2" t="s">
        <v>83</v>
      </c>
      <c r="D10" s="64">
        <v>19</v>
      </c>
      <c r="E10" s="63">
        <v>0</v>
      </c>
      <c r="F10" s="64">
        <v>16</v>
      </c>
      <c r="G10" s="63">
        <v>2</v>
      </c>
      <c r="H10" s="64">
        <v>22</v>
      </c>
      <c r="I10" s="63">
        <v>1</v>
      </c>
      <c r="J10" s="64">
        <v>17</v>
      </c>
      <c r="K10" s="65">
        <v>1</v>
      </c>
      <c r="L10" s="66">
        <f t="shared" si="0"/>
        <v>74</v>
      </c>
      <c r="M10" s="67">
        <f t="shared" si="1"/>
        <v>4</v>
      </c>
    </row>
    <row r="11" spans="1:13" ht="15.75">
      <c r="A11" s="74">
        <v>4</v>
      </c>
      <c r="B11" s="1">
        <v>227</v>
      </c>
      <c r="C11" s="2" t="s">
        <v>80</v>
      </c>
      <c r="D11" s="64">
        <v>25</v>
      </c>
      <c r="E11" s="63">
        <v>1</v>
      </c>
      <c r="F11" s="64">
        <v>17</v>
      </c>
      <c r="G11" s="63">
        <v>2</v>
      </c>
      <c r="H11" s="64">
        <v>15</v>
      </c>
      <c r="I11" s="63">
        <v>3</v>
      </c>
      <c r="J11" s="64">
        <v>18</v>
      </c>
      <c r="K11" s="65">
        <v>0</v>
      </c>
      <c r="L11" s="66">
        <f t="shared" si="0"/>
        <v>75</v>
      </c>
      <c r="M11" s="67">
        <f t="shared" si="1"/>
        <v>6</v>
      </c>
    </row>
    <row r="12" spans="1:13" ht="15.75">
      <c r="A12" s="74">
        <v>5</v>
      </c>
      <c r="B12" s="1">
        <v>237</v>
      </c>
      <c r="C12" s="2" t="s">
        <v>84</v>
      </c>
      <c r="D12" s="64">
        <v>17</v>
      </c>
      <c r="E12" s="63">
        <v>3</v>
      </c>
      <c r="F12" s="64">
        <v>19</v>
      </c>
      <c r="G12" s="63">
        <v>2</v>
      </c>
      <c r="H12" s="64">
        <v>23</v>
      </c>
      <c r="I12" s="63">
        <v>1</v>
      </c>
      <c r="J12" s="64">
        <v>17</v>
      </c>
      <c r="K12" s="65">
        <v>2</v>
      </c>
      <c r="L12" s="66">
        <f t="shared" si="0"/>
        <v>76</v>
      </c>
      <c r="M12" s="67">
        <f t="shared" si="1"/>
        <v>8</v>
      </c>
    </row>
    <row r="13" spans="1:13" ht="15.75">
      <c r="A13" s="74">
        <v>6</v>
      </c>
      <c r="B13" s="1">
        <v>223</v>
      </c>
      <c r="C13" s="2" t="s">
        <v>79</v>
      </c>
      <c r="D13" s="64">
        <v>24</v>
      </c>
      <c r="E13" s="63">
        <v>1</v>
      </c>
      <c r="F13" s="64">
        <v>21</v>
      </c>
      <c r="G13" s="63">
        <v>1</v>
      </c>
      <c r="H13" s="64">
        <v>19</v>
      </c>
      <c r="I13" s="63">
        <v>1</v>
      </c>
      <c r="J13" s="64">
        <v>21</v>
      </c>
      <c r="K13" s="65">
        <v>2</v>
      </c>
      <c r="L13" s="66">
        <f t="shared" si="0"/>
        <v>85</v>
      </c>
      <c r="M13" s="67">
        <f t="shared" si="1"/>
        <v>5</v>
      </c>
    </row>
    <row r="14" spans="1:13" ht="15.75">
      <c r="A14" s="74">
        <v>7</v>
      </c>
      <c r="B14" s="1">
        <v>204</v>
      </c>
      <c r="C14" s="2" t="s">
        <v>70</v>
      </c>
      <c r="D14" s="64">
        <v>23</v>
      </c>
      <c r="E14" s="63">
        <v>1</v>
      </c>
      <c r="F14" s="64">
        <v>24</v>
      </c>
      <c r="G14" s="63">
        <v>2</v>
      </c>
      <c r="H14" s="64">
        <v>22</v>
      </c>
      <c r="I14" s="63">
        <v>1</v>
      </c>
      <c r="J14" s="64">
        <v>28</v>
      </c>
      <c r="K14" s="65">
        <v>0</v>
      </c>
      <c r="L14" s="66">
        <f t="shared" si="0"/>
        <v>97</v>
      </c>
      <c r="M14" s="67">
        <f t="shared" si="1"/>
        <v>4</v>
      </c>
    </row>
    <row r="15" spans="1:13" ht="15.75">
      <c r="A15" s="74">
        <v>8</v>
      </c>
      <c r="B15" s="99">
        <v>230</v>
      </c>
      <c r="C15" s="100" t="s">
        <v>82</v>
      </c>
      <c r="D15" s="64">
        <v>27</v>
      </c>
      <c r="E15" s="63">
        <v>0</v>
      </c>
      <c r="F15" s="64">
        <v>20</v>
      </c>
      <c r="G15" s="63">
        <v>1</v>
      </c>
      <c r="H15" s="64">
        <v>25</v>
      </c>
      <c r="I15" s="63">
        <v>0</v>
      </c>
      <c r="J15" s="64">
        <v>26</v>
      </c>
      <c r="K15" s="65">
        <v>0</v>
      </c>
      <c r="L15" s="66">
        <f t="shared" si="0"/>
        <v>98</v>
      </c>
      <c r="M15" s="67">
        <f t="shared" si="1"/>
        <v>1</v>
      </c>
    </row>
    <row r="16" spans="1:13" ht="15.75">
      <c r="A16" s="74">
        <v>9</v>
      </c>
      <c r="B16" s="99">
        <v>231</v>
      </c>
      <c r="C16" s="100" t="s">
        <v>85</v>
      </c>
      <c r="D16" s="64">
        <v>26</v>
      </c>
      <c r="E16" s="63">
        <v>0</v>
      </c>
      <c r="F16" s="64">
        <v>26</v>
      </c>
      <c r="G16" s="63">
        <v>0</v>
      </c>
      <c r="H16" s="64">
        <v>28</v>
      </c>
      <c r="I16" s="63">
        <v>1</v>
      </c>
      <c r="J16" s="64">
        <v>22</v>
      </c>
      <c r="K16" s="65">
        <v>0</v>
      </c>
      <c r="L16" s="66">
        <f t="shared" si="0"/>
        <v>102</v>
      </c>
      <c r="M16" s="67">
        <f t="shared" si="1"/>
        <v>1</v>
      </c>
    </row>
    <row r="17" spans="1:13" ht="15.75">
      <c r="A17" s="74" t="s">
        <v>131</v>
      </c>
      <c r="B17" s="1">
        <v>206</v>
      </c>
      <c r="C17" s="46" t="s">
        <v>72</v>
      </c>
      <c r="D17" s="64">
        <v>28</v>
      </c>
      <c r="E17" s="63">
        <v>1</v>
      </c>
      <c r="F17" s="64">
        <v>28</v>
      </c>
      <c r="G17" s="63">
        <v>0</v>
      </c>
      <c r="H17" s="64">
        <v>23</v>
      </c>
      <c r="I17" s="63">
        <v>0</v>
      </c>
      <c r="J17" s="64">
        <v>24</v>
      </c>
      <c r="K17" s="65">
        <v>1</v>
      </c>
      <c r="L17" s="66">
        <f t="shared" si="0"/>
        <v>103</v>
      </c>
      <c r="M17" s="67">
        <f t="shared" si="1"/>
        <v>2</v>
      </c>
    </row>
    <row r="18" spans="1:13" ht="15.75">
      <c r="A18" s="74" t="s">
        <v>132</v>
      </c>
      <c r="B18" s="1">
        <v>222</v>
      </c>
      <c r="C18" s="2" t="s">
        <v>78</v>
      </c>
      <c r="D18" s="64">
        <v>28</v>
      </c>
      <c r="E18" s="63">
        <v>0</v>
      </c>
      <c r="F18" s="64">
        <v>23</v>
      </c>
      <c r="G18" s="63">
        <v>0</v>
      </c>
      <c r="H18" s="64">
        <v>25</v>
      </c>
      <c r="I18" s="63">
        <v>0</v>
      </c>
      <c r="J18" s="64">
        <v>28</v>
      </c>
      <c r="K18" s="65">
        <v>0</v>
      </c>
      <c r="L18" s="66">
        <f t="shared" si="0"/>
        <v>104</v>
      </c>
      <c r="M18" s="67">
        <f t="shared" si="1"/>
        <v>0</v>
      </c>
    </row>
    <row r="19" spans="1:13" ht="15.75">
      <c r="A19" s="74" t="s">
        <v>133</v>
      </c>
      <c r="B19" s="1">
        <v>203</v>
      </c>
      <c r="C19" s="2" t="s">
        <v>69</v>
      </c>
      <c r="D19" s="64">
        <v>25</v>
      </c>
      <c r="E19" s="63">
        <v>1</v>
      </c>
      <c r="F19" s="64">
        <v>26</v>
      </c>
      <c r="G19" s="63">
        <v>0</v>
      </c>
      <c r="H19" s="64">
        <v>27</v>
      </c>
      <c r="I19" s="63">
        <v>1</v>
      </c>
      <c r="J19" s="64">
        <v>28</v>
      </c>
      <c r="K19" s="65">
        <v>1</v>
      </c>
      <c r="L19" s="66">
        <f t="shared" si="0"/>
        <v>106</v>
      </c>
      <c r="M19" s="67">
        <f t="shared" si="1"/>
        <v>3</v>
      </c>
    </row>
    <row r="20" spans="1:13" ht="15.75">
      <c r="A20" s="74" t="s">
        <v>134</v>
      </c>
      <c r="B20" s="1">
        <v>216</v>
      </c>
      <c r="C20" s="2" t="s">
        <v>75</v>
      </c>
      <c r="D20" s="64">
        <v>23</v>
      </c>
      <c r="E20" s="63">
        <v>0</v>
      </c>
      <c r="F20" s="64">
        <v>29</v>
      </c>
      <c r="G20" s="63">
        <v>0</v>
      </c>
      <c r="H20" s="64">
        <v>31</v>
      </c>
      <c r="I20" s="63">
        <v>0</v>
      </c>
      <c r="J20" s="64">
        <v>27</v>
      </c>
      <c r="K20" s="65">
        <v>0</v>
      </c>
      <c r="L20" s="66">
        <f t="shared" si="0"/>
        <v>110</v>
      </c>
      <c r="M20" s="67">
        <f t="shared" si="1"/>
        <v>0</v>
      </c>
    </row>
    <row r="21" spans="1:13" ht="15.75">
      <c r="A21" s="74" t="s">
        <v>135</v>
      </c>
      <c r="B21" s="1">
        <v>221</v>
      </c>
      <c r="C21" s="2" t="s">
        <v>77</v>
      </c>
      <c r="D21" s="64">
        <v>26</v>
      </c>
      <c r="E21" s="63">
        <v>1</v>
      </c>
      <c r="F21" s="64">
        <v>24</v>
      </c>
      <c r="G21" s="63">
        <v>1</v>
      </c>
      <c r="H21" s="64">
        <v>33</v>
      </c>
      <c r="I21" s="63">
        <v>0</v>
      </c>
      <c r="J21" s="64">
        <v>28</v>
      </c>
      <c r="K21" s="65">
        <v>1</v>
      </c>
      <c r="L21" s="66">
        <f t="shared" si="0"/>
        <v>111</v>
      </c>
      <c r="M21" s="67">
        <f t="shared" si="1"/>
        <v>3</v>
      </c>
    </row>
    <row r="22" spans="1:13" ht="15.75">
      <c r="A22" s="74" t="s">
        <v>136</v>
      </c>
      <c r="B22" s="1">
        <v>229</v>
      </c>
      <c r="C22" s="2" t="s">
        <v>81</v>
      </c>
      <c r="D22" s="64">
        <v>31</v>
      </c>
      <c r="E22" s="63">
        <v>0</v>
      </c>
      <c r="F22" s="64">
        <v>29</v>
      </c>
      <c r="G22" s="63">
        <v>0</v>
      </c>
      <c r="H22" s="64">
        <v>29</v>
      </c>
      <c r="I22" s="63">
        <v>0</v>
      </c>
      <c r="J22" s="64">
        <v>30</v>
      </c>
      <c r="K22" s="65">
        <v>0</v>
      </c>
      <c r="L22" s="66">
        <f t="shared" si="0"/>
        <v>119</v>
      </c>
      <c r="M22" s="67">
        <f t="shared" si="1"/>
        <v>0</v>
      </c>
    </row>
    <row r="23" spans="1:13" ht="15.75">
      <c r="A23" s="74" t="s">
        <v>137</v>
      </c>
      <c r="B23" s="1">
        <v>209</v>
      </c>
      <c r="C23" s="2" t="s">
        <v>73</v>
      </c>
      <c r="D23" s="64">
        <v>36</v>
      </c>
      <c r="E23" s="63">
        <v>0</v>
      </c>
      <c r="F23" s="64">
        <v>32</v>
      </c>
      <c r="G23" s="63">
        <v>0</v>
      </c>
      <c r="H23" s="64">
        <v>34</v>
      </c>
      <c r="I23" s="63">
        <v>0</v>
      </c>
      <c r="J23" s="64">
        <v>32</v>
      </c>
      <c r="K23" s="65">
        <v>0</v>
      </c>
      <c r="L23" s="66">
        <f t="shared" si="0"/>
        <v>134</v>
      </c>
      <c r="M23" s="67">
        <f t="shared" si="1"/>
        <v>0</v>
      </c>
    </row>
    <row r="24" spans="2:13" ht="16.5" thickBot="1">
      <c r="B24" s="17">
        <v>217</v>
      </c>
      <c r="C24" s="18" t="s">
        <v>76</v>
      </c>
      <c r="D24" s="68">
        <v>25</v>
      </c>
      <c r="E24" s="69">
        <v>2</v>
      </c>
      <c r="F24" s="68">
        <v>28</v>
      </c>
      <c r="G24" s="69">
        <v>1</v>
      </c>
      <c r="H24" s="68"/>
      <c r="I24" s="69" t="s">
        <v>130</v>
      </c>
      <c r="J24" s="68"/>
      <c r="K24" s="70"/>
      <c r="L24" s="71"/>
      <c r="M24" s="72">
        <f>N27</f>
        <v>0</v>
      </c>
    </row>
    <row r="25" spans="4:13" ht="12.75">
      <c r="D25" s="73"/>
      <c r="E25" s="73"/>
      <c r="F25" s="73"/>
      <c r="G25" s="73"/>
      <c r="H25" s="73"/>
      <c r="I25" s="73"/>
      <c r="J25" s="73"/>
      <c r="K25" s="73"/>
      <c r="L25" s="73"/>
      <c r="M25" s="73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&amp;C&amp;"Arial,Fett"&amp;20&amp;UTrial Pfanne&amp;R30.7.2011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75" zoomScaleNormal="75" zoomScalePageLayoutView="0" workbookViewId="0" topLeftCell="A1">
      <selection activeCell="C8" sqref="C8"/>
    </sheetView>
  </sheetViews>
  <sheetFormatPr defaultColWidth="9.140625" defaultRowHeight="12.75"/>
  <cols>
    <col min="1" max="1" width="4.8515625" style="8" customWidth="1"/>
    <col min="2" max="2" width="5.8515625" style="3" customWidth="1"/>
    <col min="3" max="3" width="32.140625" style="0" customWidth="1"/>
    <col min="4" max="11" width="6.421875" style="3" customWidth="1"/>
    <col min="12" max="12" width="6.421875" style="1" customWidth="1"/>
    <col min="13" max="13" width="4.8515625" style="3" customWidth="1"/>
    <col min="14" max="14" width="4.8515625" style="3" bestFit="1" customWidth="1"/>
    <col min="15" max="15" width="22.57421875" style="0" bestFit="1" customWidth="1"/>
    <col min="16" max="16384" width="11.421875" style="0" customWidth="1"/>
  </cols>
  <sheetData>
    <row r="1" spans="2:17" s="16" customFormat="1" ht="30" customHeight="1">
      <c r="B1" s="11"/>
      <c r="D1" s="10"/>
      <c r="E1" s="94"/>
      <c r="F1" s="94" t="s">
        <v>140</v>
      </c>
      <c r="G1" s="94"/>
      <c r="H1" s="94"/>
      <c r="I1" s="10"/>
      <c r="J1" s="95"/>
      <c r="K1" s="11"/>
      <c r="L1" s="96"/>
      <c r="M1" s="10"/>
      <c r="N1" s="98"/>
      <c r="O1" s="98">
        <v>40754</v>
      </c>
      <c r="Q1" s="98"/>
    </row>
    <row r="4" ht="27.75">
      <c r="C4" s="9" t="s">
        <v>15</v>
      </c>
    </row>
    <row r="5" ht="16.5" thickBot="1"/>
    <row r="6" spans="1:14" s="16" customFormat="1" ht="18" customHeight="1">
      <c r="A6" s="14" t="s">
        <v>0</v>
      </c>
      <c r="B6" s="15" t="s">
        <v>9</v>
      </c>
      <c r="C6" s="14" t="s">
        <v>10</v>
      </c>
      <c r="D6" s="24" t="s">
        <v>3</v>
      </c>
      <c r="E6" s="25" t="s">
        <v>8</v>
      </c>
      <c r="F6" s="24" t="s">
        <v>4</v>
      </c>
      <c r="G6" s="25" t="s">
        <v>8</v>
      </c>
      <c r="H6" s="24" t="s">
        <v>5</v>
      </c>
      <c r="I6" s="25" t="s">
        <v>8</v>
      </c>
      <c r="J6" s="24" t="s">
        <v>11</v>
      </c>
      <c r="K6" s="33" t="s">
        <v>8</v>
      </c>
      <c r="L6" s="49" t="s">
        <v>7</v>
      </c>
      <c r="M6" s="49" t="s">
        <v>8</v>
      </c>
      <c r="N6" s="49" t="s">
        <v>12</v>
      </c>
    </row>
    <row r="7" spans="1:14" s="21" customFormat="1" ht="15.75">
      <c r="A7" s="86">
        <v>1</v>
      </c>
      <c r="B7" s="99">
        <v>371</v>
      </c>
      <c r="C7" s="100" t="s">
        <v>141</v>
      </c>
      <c r="D7" s="64">
        <v>5</v>
      </c>
      <c r="E7" s="77">
        <v>4</v>
      </c>
      <c r="F7" s="64">
        <v>12</v>
      </c>
      <c r="G7" s="77">
        <v>3</v>
      </c>
      <c r="H7" s="64">
        <v>7</v>
      </c>
      <c r="I7" s="77">
        <v>5</v>
      </c>
      <c r="J7" s="64">
        <v>6</v>
      </c>
      <c r="K7" s="78">
        <v>4</v>
      </c>
      <c r="L7" s="79">
        <f aca="true" t="shared" si="0" ref="L7:L27">D7+F7+H7+J7</f>
        <v>30</v>
      </c>
      <c r="M7" s="80">
        <f aca="true" t="shared" si="1" ref="M7:M27">E7+G7+I7+K7</f>
        <v>16</v>
      </c>
      <c r="N7" s="83"/>
    </row>
    <row r="8" spans="1:14" s="16" customFormat="1" ht="15.75">
      <c r="A8" s="86">
        <v>2</v>
      </c>
      <c r="B8" s="99">
        <v>373</v>
      </c>
      <c r="C8" s="100" t="s">
        <v>104</v>
      </c>
      <c r="D8" s="64">
        <v>15</v>
      </c>
      <c r="E8" s="77">
        <v>4</v>
      </c>
      <c r="F8" s="64">
        <v>10</v>
      </c>
      <c r="G8" s="77">
        <v>4</v>
      </c>
      <c r="H8" s="64">
        <v>10</v>
      </c>
      <c r="I8" s="77">
        <v>3</v>
      </c>
      <c r="J8" s="64">
        <v>5</v>
      </c>
      <c r="K8" s="78">
        <v>4</v>
      </c>
      <c r="L8" s="79">
        <f t="shared" si="0"/>
        <v>40</v>
      </c>
      <c r="M8" s="80">
        <f t="shared" si="1"/>
        <v>15</v>
      </c>
      <c r="N8" s="83"/>
    </row>
    <row r="9" spans="1:14" s="21" customFormat="1" ht="15.75">
      <c r="A9" s="65">
        <v>3</v>
      </c>
      <c r="B9" s="1">
        <v>311</v>
      </c>
      <c r="C9" s="2" t="s">
        <v>88</v>
      </c>
      <c r="D9" s="64">
        <v>12</v>
      </c>
      <c r="E9" s="77">
        <v>4</v>
      </c>
      <c r="F9" s="64">
        <v>14</v>
      </c>
      <c r="G9" s="77">
        <v>3</v>
      </c>
      <c r="H9" s="64">
        <v>11</v>
      </c>
      <c r="I9" s="77">
        <v>4</v>
      </c>
      <c r="J9" s="64">
        <v>7</v>
      </c>
      <c r="K9" s="78">
        <v>4</v>
      </c>
      <c r="L9" s="79">
        <f t="shared" si="0"/>
        <v>44</v>
      </c>
      <c r="M9" s="80">
        <f t="shared" si="1"/>
        <v>15</v>
      </c>
      <c r="N9" s="82"/>
    </row>
    <row r="10" spans="1:14" ht="15.75">
      <c r="A10" s="86">
        <v>4</v>
      </c>
      <c r="B10" s="1">
        <v>347</v>
      </c>
      <c r="C10" s="2" t="s">
        <v>96</v>
      </c>
      <c r="D10" s="64">
        <v>15</v>
      </c>
      <c r="E10" s="77">
        <v>2</v>
      </c>
      <c r="F10" s="64">
        <v>8</v>
      </c>
      <c r="G10" s="77">
        <v>4</v>
      </c>
      <c r="H10" s="64">
        <v>10</v>
      </c>
      <c r="I10" s="77">
        <v>3</v>
      </c>
      <c r="J10" s="64">
        <v>13</v>
      </c>
      <c r="K10" s="78">
        <v>4</v>
      </c>
      <c r="L10" s="79">
        <f t="shared" si="0"/>
        <v>46</v>
      </c>
      <c r="M10" s="80">
        <f t="shared" si="1"/>
        <v>13</v>
      </c>
      <c r="N10" s="83"/>
    </row>
    <row r="11" spans="1:14" ht="15.75">
      <c r="A11" s="86">
        <v>5</v>
      </c>
      <c r="B11" s="1">
        <v>360</v>
      </c>
      <c r="C11" s="2" t="s">
        <v>101</v>
      </c>
      <c r="D11" s="64">
        <v>10</v>
      </c>
      <c r="E11" s="77">
        <v>4</v>
      </c>
      <c r="F11" s="64">
        <v>16</v>
      </c>
      <c r="G11" s="77">
        <v>2</v>
      </c>
      <c r="H11" s="64">
        <v>10</v>
      </c>
      <c r="I11" s="77">
        <v>3</v>
      </c>
      <c r="J11" s="64">
        <v>10</v>
      </c>
      <c r="K11" s="78">
        <v>3</v>
      </c>
      <c r="L11" s="79">
        <f t="shared" si="0"/>
        <v>46</v>
      </c>
      <c r="M11" s="80">
        <f t="shared" si="1"/>
        <v>12</v>
      </c>
      <c r="N11" s="83"/>
    </row>
    <row r="12" spans="1:14" ht="15.75">
      <c r="A12" s="86">
        <v>6</v>
      </c>
      <c r="B12" s="17">
        <v>380</v>
      </c>
      <c r="C12" s="18" t="s">
        <v>109</v>
      </c>
      <c r="D12" s="64">
        <v>16</v>
      </c>
      <c r="E12" s="77">
        <v>2</v>
      </c>
      <c r="F12" s="64">
        <v>16</v>
      </c>
      <c r="G12" s="77">
        <v>2</v>
      </c>
      <c r="H12" s="64">
        <v>9</v>
      </c>
      <c r="I12" s="77">
        <v>5</v>
      </c>
      <c r="J12" s="64">
        <v>9</v>
      </c>
      <c r="K12" s="78">
        <v>5</v>
      </c>
      <c r="L12" s="79">
        <f t="shared" si="0"/>
        <v>50</v>
      </c>
      <c r="M12" s="80">
        <f t="shared" si="1"/>
        <v>14</v>
      </c>
      <c r="N12" s="83"/>
    </row>
    <row r="13" spans="1:14" ht="15.75">
      <c r="A13" s="65">
        <v>7</v>
      </c>
      <c r="B13" s="1">
        <v>310</v>
      </c>
      <c r="C13" s="2" t="s">
        <v>87</v>
      </c>
      <c r="D13" s="64">
        <v>12</v>
      </c>
      <c r="E13" s="77">
        <v>2</v>
      </c>
      <c r="F13" s="64">
        <v>15</v>
      </c>
      <c r="G13" s="77">
        <v>1</v>
      </c>
      <c r="H13" s="64">
        <v>13</v>
      </c>
      <c r="I13" s="77">
        <v>0</v>
      </c>
      <c r="J13" s="64">
        <v>12</v>
      </c>
      <c r="K13" s="78">
        <v>3</v>
      </c>
      <c r="L13" s="79">
        <f t="shared" si="0"/>
        <v>52</v>
      </c>
      <c r="M13" s="80">
        <f t="shared" si="1"/>
        <v>6</v>
      </c>
      <c r="N13" s="80"/>
    </row>
    <row r="14" spans="1:14" ht="15.75">
      <c r="A14" s="86">
        <v>8</v>
      </c>
      <c r="B14" s="2">
        <v>377</v>
      </c>
      <c r="C14" s="2" t="s">
        <v>108</v>
      </c>
      <c r="D14" s="64">
        <v>17</v>
      </c>
      <c r="E14" s="77">
        <v>3</v>
      </c>
      <c r="F14" s="64">
        <v>13</v>
      </c>
      <c r="G14" s="77">
        <v>3</v>
      </c>
      <c r="H14" s="64">
        <v>14</v>
      </c>
      <c r="I14" s="77">
        <v>3</v>
      </c>
      <c r="J14" s="64">
        <v>10</v>
      </c>
      <c r="K14" s="78">
        <v>3</v>
      </c>
      <c r="L14" s="79">
        <f t="shared" si="0"/>
        <v>54</v>
      </c>
      <c r="M14" s="80">
        <f t="shared" si="1"/>
        <v>12</v>
      </c>
      <c r="N14" s="83"/>
    </row>
    <row r="15" spans="1:14" ht="15.75">
      <c r="A15" s="86">
        <v>9</v>
      </c>
      <c r="B15" s="1">
        <v>343</v>
      </c>
      <c r="C15" s="2" t="s">
        <v>94</v>
      </c>
      <c r="D15" s="64">
        <v>10</v>
      </c>
      <c r="E15" s="77">
        <v>2</v>
      </c>
      <c r="F15" s="64">
        <v>17</v>
      </c>
      <c r="G15" s="77"/>
      <c r="H15" s="64">
        <v>15</v>
      </c>
      <c r="I15" s="77">
        <v>1</v>
      </c>
      <c r="J15" s="64">
        <v>15</v>
      </c>
      <c r="K15" s="78">
        <v>1</v>
      </c>
      <c r="L15" s="79">
        <f t="shared" si="0"/>
        <v>57</v>
      </c>
      <c r="M15" s="80">
        <f t="shared" si="1"/>
        <v>4</v>
      </c>
      <c r="N15" s="83"/>
    </row>
    <row r="16" spans="1:14" ht="15.75">
      <c r="A16" s="86">
        <v>10</v>
      </c>
      <c r="B16" s="99">
        <v>372</v>
      </c>
      <c r="C16" s="100" t="s">
        <v>103</v>
      </c>
      <c r="D16" s="64">
        <v>22</v>
      </c>
      <c r="E16" s="77">
        <v>1</v>
      </c>
      <c r="F16" s="64">
        <v>13</v>
      </c>
      <c r="G16" s="77">
        <v>3</v>
      </c>
      <c r="H16" s="64">
        <v>14</v>
      </c>
      <c r="I16" s="77">
        <v>2</v>
      </c>
      <c r="J16" s="64">
        <v>10</v>
      </c>
      <c r="K16" s="78">
        <v>4</v>
      </c>
      <c r="L16" s="79">
        <f t="shared" si="0"/>
        <v>59</v>
      </c>
      <c r="M16" s="80">
        <f t="shared" si="1"/>
        <v>10</v>
      </c>
      <c r="N16" s="83"/>
    </row>
    <row r="17" spans="1:14" ht="15.75">
      <c r="A17" s="86">
        <v>11</v>
      </c>
      <c r="B17" s="1">
        <v>350</v>
      </c>
      <c r="C17" s="2" t="s">
        <v>97</v>
      </c>
      <c r="D17" s="64">
        <v>15</v>
      </c>
      <c r="E17" s="77">
        <v>3</v>
      </c>
      <c r="F17" s="64">
        <v>21</v>
      </c>
      <c r="G17" s="77">
        <v>2</v>
      </c>
      <c r="H17" s="64">
        <v>14</v>
      </c>
      <c r="I17" s="77">
        <v>2</v>
      </c>
      <c r="J17" s="64">
        <v>10</v>
      </c>
      <c r="K17" s="78">
        <v>4</v>
      </c>
      <c r="L17" s="79">
        <f t="shared" si="0"/>
        <v>60</v>
      </c>
      <c r="M17" s="80">
        <f t="shared" si="1"/>
        <v>11</v>
      </c>
      <c r="N17" s="83"/>
    </row>
    <row r="18" spans="1:14" ht="15.75">
      <c r="A18" s="86">
        <v>12</v>
      </c>
      <c r="B18" s="1">
        <v>330</v>
      </c>
      <c r="C18" s="2" t="s">
        <v>90</v>
      </c>
      <c r="D18" s="64">
        <v>21</v>
      </c>
      <c r="E18" s="77">
        <v>1</v>
      </c>
      <c r="F18" s="64">
        <v>16</v>
      </c>
      <c r="G18" s="77">
        <v>2</v>
      </c>
      <c r="H18" s="64">
        <v>13</v>
      </c>
      <c r="I18" s="77">
        <v>0</v>
      </c>
      <c r="J18" s="64">
        <v>13</v>
      </c>
      <c r="K18" s="78">
        <v>2</v>
      </c>
      <c r="L18" s="79">
        <f t="shared" si="0"/>
        <v>63</v>
      </c>
      <c r="M18" s="80">
        <f t="shared" si="1"/>
        <v>5</v>
      </c>
      <c r="N18" s="83"/>
    </row>
    <row r="19" spans="1:14" ht="15.75">
      <c r="A19" s="86">
        <v>13</v>
      </c>
      <c r="B19" s="17">
        <v>364</v>
      </c>
      <c r="C19" s="18" t="s">
        <v>102</v>
      </c>
      <c r="D19" s="64">
        <v>27</v>
      </c>
      <c r="E19" s="77">
        <v>1</v>
      </c>
      <c r="F19" s="64">
        <v>19</v>
      </c>
      <c r="G19" s="77">
        <v>1</v>
      </c>
      <c r="H19" s="64">
        <v>8</v>
      </c>
      <c r="I19" s="77">
        <v>4</v>
      </c>
      <c r="J19" s="64">
        <v>20</v>
      </c>
      <c r="K19" s="78">
        <v>1</v>
      </c>
      <c r="L19" s="79">
        <f t="shared" si="0"/>
        <v>74</v>
      </c>
      <c r="M19" s="80">
        <f t="shared" si="1"/>
        <v>7</v>
      </c>
      <c r="N19" s="83"/>
    </row>
    <row r="20" spans="1:14" ht="15.75">
      <c r="A20" s="86">
        <v>14</v>
      </c>
      <c r="B20" s="1">
        <v>342</v>
      </c>
      <c r="C20" s="2" t="s">
        <v>93</v>
      </c>
      <c r="D20" s="64">
        <v>12</v>
      </c>
      <c r="E20" s="77">
        <v>4</v>
      </c>
      <c r="F20" s="64">
        <v>27</v>
      </c>
      <c r="G20" s="77">
        <v>1</v>
      </c>
      <c r="H20" s="64">
        <v>19</v>
      </c>
      <c r="I20" s="77">
        <v>1</v>
      </c>
      <c r="J20" s="64">
        <v>18</v>
      </c>
      <c r="K20" s="78">
        <v>0</v>
      </c>
      <c r="L20" s="79">
        <f t="shared" si="0"/>
        <v>76</v>
      </c>
      <c r="M20" s="80">
        <f t="shared" si="1"/>
        <v>6</v>
      </c>
      <c r="N20" s="83"/>
    </row>
    <row r="21" spans="1:14" ht="15.75">
      <c r="A21" s="86">
        <v>15</v>
      </c>
      <c r="B21" s="1">
        <v>375</v>
      </c>
      <c r="C21" s="2" t="s">
        <v>106</v>
      </c>
      <c r="D21" s="64">
        <v>20</v>
      </c>
      <c r="E21" s="77">
        <v>2</v>
      </c>
      <c r="F21" s="64">
        <v>20</v>
      </c>
      <c r="G21" s="77">
        <v>1</v>
      </c>
      <c r="H21" s="64">
        <v>25</v>
      </c>
      <c r="I21" s="77">
        <v>0</v>
      </c>
      <c r="J21" s="64">
        <v>17</v>
      </c>
      <c r="K21" s="78">
        <v>2</v>
      </c>
      <c r="L21" s="79">
        <f t="shared" si="0"/>
        <v>82</v>
      </c>
      <c r="M21" s="80">
        <f t="shared" si="1"/>
        <v>5</v>
      </c>
      <c r="N21" s="83"/>
    </row>
    <row r="22" spans="1:14" ht="15.75">
      <c r="A22" s="86">
        <v>16</v>
      </c>
      <c r="B22" s="17">
        <v>352</v>
      </c>
      <c r="C22" s="18" t="s">
        <v>99</v>
      </c>
      <c r="D22" s="64">
        <v>21</v>
      </c>
      <c r="E22" s="77">
        <v>1</v>
      </c>
      <c r="F22" s="64">
        <v>25</v>
      </c>
      <c r="G22" s="77">
        <v>1</v>
      </c>
      <c r="H22" s="64">
        <v>22</v>
      </c>
      <c r="I22" s="77">
        <v>0</v>
      </c>
      <c r="J22" s="64">
        <v>16</v>
      </c>
      <c r="K22" s="78">
        <v>2</v>
      </c>
      <c r="L22" s="79">
        <f t="shared" si="0"/>
        <v>84</v>
      </c>
      <c r="M22" s="80">
        <f t="shared" si="1"/>
        <v>4</v>
      </c>
      <c r="N22" s="83"/>
    </row>
    <row r="23" spans="1:14" ht="15.75">
      <c r="A23" s="65">
        <v>17</v>
      </c>
      <c r="B23" s="1">
        <v>307</v>
      </c>
      <c r="C23" s="2" t="s">
        <v>86</v>
      </c>
      <c r="D23" s="64">
        <v>19</v>
      </c>
      <c r="E23" s="77">
        <v>0</v>
      </c>
      <c r="F23" s="64">
        <v>20</v>
      </c>
      <c r="G23" s="77">
        <v>0</v>
      </c>
      <c r="H23" s="64">
        <v>32</v>
      </c>
      <c r="I23" s="77">
        <v>0</v>
      </c>
      <c r="J23" s="64">
        <v>26</v>
      </c>
      <c r="K23" s="78">
        <v>0</v>
      </c>
      <c r="L23" s="79">
        <f t="shared" si="0"/>
        <v>97</v>
      </c>
      <c r="M23" s="80">
        <f t="shared" si="1"/>
        <v>0</v>
      </c>
      <c r="N23" s="81"/>
    </row>
    <row r="24" spans="1:14" ht="15.75">
      <c r="A24" s="86">
        <v>18</v>
      </c>
      <c r="B24" s="1">
        <v>376</v>
      </c>
      <c r="C24" s="2" t="s">
        <v>107</v>
      </c>
      <c r="D24" s="64">
        <v>24</v>
      </c>
      <c r="E24" s="77">
        <v>1</v>
      </c>
      <c r="F24" s="64">
        <v>23</v>
      </c>
      <c r="G24" s="77">
        <v>2</v>
      </c>
      <c r="H24" s="64">
        <v>30</v>
      </c>
      <c r="I24" s="77">
        <v>0</v>
      </c>
      <c r="J24" s="64">
        <v>26</v>
      </c>
      <c r="K24" s="78">
        <v>2</v>
      </c>
      <c r="L24" s="79">
        <f t="shared" si="0"/>
        <v>103</v>
      </c>
      <c r="M24" s="80">
        <f t="shared" si="1"/>
        <v>5</v>
      </c>
      <c r="N24" s="83"/>
    </row>
    <row r="25" spans="1:14" ht="15.75">
      <c r="A25" s="86">
        <v>19</v>
      </c>
      <c r="B25" s="1">
        <v>339</v>
      </c>
      <c r="C25" s="2" t="s">
        <v>91</v>
      </c>
      <c r="D25" s="64">
        <v>27</v>
      </c>
      <c r="E25" s="77">
        <v>1</v>
      </c>
      <c r="F25" s="64">
        <v>29</v>
      </c>
      <c r="G25" s="77">
        <v>1</v>
      </c>
      <c r="H25" s="64">
        <v>27</v>
      </c>
      <c r="I25" s="77">
        <v>0</v>
      </c>
      <c r="J25" s="64">
        <v>24</v>
      </c>
      <c r="K25" s="78">
        <v>0</v>
      </c>
      <c r="L25" s="79">
        <f t="shared" si="0"/>
        <v>107</v>
      </c>
      <c r="M25" s="80">
        <f t="shared" si="1"/>
        <v>2</v>
      </c>
      <c r="N25" s="83"/>
    </row>
    <row r="26" spans="1:14" ht="15.75">
      <c r="A26" s="86">
        <v>20</v>
      </c>
      <c r="B26" s="1">
        <v>340</v>
      </c>
      <c r="C26" s="2" t="s">
        <v>92</v>
      </c>
      <c r="D26" s="64">
        <v>32</v>
      </c>
      <c r="E26" s="77">
        <v>0</v>
      </c>
      <c r="F26" s="64">
        <v>25</v>
      </c>
      <c r="G26" s="77">
        <v>0</v>
      </c>
      <c r="H26" s="64">
        <v>27</v>
      </c>
      <c r="I26" s="77">
        <v>0</v>
      </c>
      <c r="J26" s="64">
        <v>24</v>
      </c>
      <c r="K26" s="78">
        <v>0</v>
      </c>
      <c r="L26" s="79">
        <f t="shared" si="0"/>
        <v>108</v>
      </c>
      <c r="M26" s="80">
        <f t="shared" si="1"/>
        <v>0</v>
      </c>
      <c r="N26" s="83"/>
    </row>
    <row r="27" spans="1:14" ht="15.75">
      <c r="A27" s="86">
        <v>21</v>
      </c>
      <c r="B27" s="1">
        <v>351</v>
      </c>
      <c r="C27" s="2" t="s">
        <v>98</v>
      </c>
      <c r="D27" s="64">
        <v>28</v>
      </c>
      <c r="E27" s="77">
        <v>0</v>
      </c>
      <c r="F27" s="64">
        <v>35</v>
      </c>
      <c r="G27" s="77">
        <v>1</v>
      </c>
      <c r="H27" s="64">
        <v>25</v>
      </c>
      <c r="I27" s="77">
        <v>1</v>
      </c>
      <c r="J27" s="64">
        <v>29</v>
      </c>
      <c r="K27" s="78">
        <v>0</v>
      </c>
      <c r="L27" s="79">
        <f t="shared" si="0"/>
        <v>117</v>
      </c>
      <c r="M27" s="80">
        <f t="shared" si="1"/>
        <v>2</v>
      </c>
      <c r="N27" s="83"/>
    </row>
    <row r="28" spans="2:14" ht="15.75">
      <c r="B28" s="1">
        <v>353</v>
      </c>
      <c r="C28" s="2" t="s">
        <v>100</v>
      </c>
      <c r="D28" s="64">
        <v>36</v>
      </c>
      <c r="E28" s="77">
        <v>0</v>
      </c>
      <c r="F28" s="64">
        <v>28</v>
      </c>
      <c r="G28" s="77">
        <v>0</v>
      </c>
      <c r="H28" s="64">
        <v>31</v>
      </c>
      <c r="I28" s="77">
        <v>1</v>
      </c>
      <c r="J28" s="64" t="s">
        <v>139</v>
      </c>
      <c r="K28" s="78"/>
      <c r="L28" s="79"/>
      <c r="M28" s="80">
        <f>E28+G28+I28+K28</f>
        <v>1</v>
      </c>
      <c r="N28" s="83"/>
    </row>
    <row r="29" spans="2:14" ht="15.75">
      <c r="B29" s="17">
        <v>344</v>
      </c>
      <c r="C29" s="18" t="s">
        <v>95</v>
      </c>
      <c r="D29" s="64">
        <v>30</v>
      </c>
      <c r="E29" s="77">
        <v>0</v>
      </c>
      <c r="F29" s="64">
        <v>31</v>
      </c>
      <c r="G29" s="77">
        <v>0</v>
      </c>
      <c r="H29" s="64" t="s">
        <v>139</v>
      </c>
      <c r="I29" s="77"/>
      <c r="J29" s="64"/>
      <c r="K29" s="78"/>
      <c r="L29" s="79"/>
      <c r="M29" s="80">
        <f>E29+G29+I29+K29</f>
        <v>0</v>
      </c>
      <c r="N29" s="83"/>
    </row>
    <row r="30" spans="2:14" ht="15.75">
      <c r="B30" s="1">
        <v>374</v>
      </c>
      <c r="C30" s="2" t="s">
        <v>105</v>
      </c>
      <c r="D30" s="64">
        <v>38</v>
      </c>
      <c r="E30" s="77">
        <v>0</v>
      </c>
      <c r="F30" s="64">
        <v>34</v>
      </c>
      <c r="G30" s="77">
        <v>9</v>
      </c>
      <c r="H30" s="64" t="s">
        <v>139</v>
      </c>
      <c r="I30" s="77"/>
      <c r="J30" s="64"/>
      <c r="K30" s="78"/>
      <c r="L30" s="79"/>
      <c r="M30" s="80">
        <f>E30+G30+I30+K30</f>
        <v>9</v>
      </c>
      <c r="N30" s="83"/>
    </row>
    <row r="31" spans="2:14" ht="16.5" thickBot="1">
      <c r="B31" s="1">
        <v>366</v>
      </c>
      <c r="C31" s="2" t="s">
        <v>53</v>
      </c>
      <c r="D31" s="68">
        <v>33</v>
      </c>
      <c r="E31" s="85">
        <v>0</v>
      </c>
      <c r="F31" s="68" t="s">
        <v>139</v>
      </c>
      <c r="G31" s="69"/>
      <c r="H31" s="90"/>
      <c r="I31" s="84"/>
      <c r="J31" s="90"/>
      <c r="K31" s="85"/>
      <c r="L31" s="91"/>
      <c r="M31" s="92">
        <f>E31+G31+I31+K31</f>
        <v>0</v>
      </c>
      <c r="N31" s="93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&amp;C&amp;"Arial,Fett"&amp;20&amp;UTrial Pfanne&amp;R30.7.2011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75" zoomScaleNormal="75" zoomScalePageLayoutView="0" workbookViewId="0" topLeftCell="A1">
      <selection activeCell="Q10" sqref="Q10"/>
    </sheetView>
  </sheetViews>
  <sheetFormatPr defaultColWidth="9.140625" defaultRowHeight="12.75"/>
  <cols>
    <col min="1" max="1" width="4.57421875" style="16" customWidth="1"/>
    <col min="2" max="2" width="6.57421875" style="11" customWidth="1"/>
    <col min="3" max="3" width="36.140625" style="16" customWidth="1"/>
    <col min="4" max="9" width="6.421875" style="10" customWidth="1"/>
    <col min="10" max="11" width="6.421875" style="11" customWidth="1"/>
    <col min="12" max="12" width="10.00390625" style="18" bestFit="1" customWidth="1"/>
    <col min="13" max="13" width="5.28125" style="10" customWidth="1"/>
    <col min="14" max="14" width="5.421875" style="16" customWidth="1"/>
    <col min="15" max="15" width="22.57421875" style="16" bestFit="1" customWidth="1"/>
    <col min="16" max="16384" width="11.421875" style="16" customWidth="1"/>
  </cols>
  <sheetData>
    <row r="1" spans="5:17" ht="30" customHeight="1">
      <c r="E1" s="94"/>
      <c r="F1" s="94" t="s">
        <v>140</v>
      </c>
      <c r="G1" s="94"/>
      <c r="H1" s="94"/>
      <c r="J1" s="95"/>
      <c r="L1" s="96"/>
      <c r="N1" s="98"/>
      <c r="O1" s="98">
        <v>40754</v>
      </c>
      <c r="Q1" s="98"/>
    </row>
    <row r="4" ht="27.75">
      <c r="C4" s="19" t="s">
        <v>19</v>
      </c>
    </row>
    <row r="5" ht="16.5" thickBot="1"/>
    <row r="6" spans="1:14" ht="14.25" customHeight="1" thickBot="1">
      <c r="A6" s="14" t="s">
        <v>0</v>
      </c>
      <c r="B6" s="15" t="s">
        <v>9</v>
      </c>
      <c r="C6" s="14" t="s">
        <v>10</v>
      </c>
      <c r="D6" s="24" t="s">
        <v>3</v>
      </c>
      <c r="E6" s="25" t="s">
        <v>8</v>
      </c>
      <c r="F6" s="40" t="s">
        <v>4</v>
      </c>
      <c r="G6" s="41" t="s">
        <v>8</v>
      </c>
      <c r="H6" s="40" t="s">
        <v>5</v>
      </c>
      <c r="I6" s="41" t="s">
        <v>8</v>
      </c>
      <c r="J6" s="40" t="s">
        <v>11</v>
      </c>
      <c r="K6" s="41" t="s">
        <v>8</v>
      </c>
      <c r="L6" s="47" t="s">
        <v>7</v>
      </c>
      <c r="M6" s="33" t="s">
        <v>8</v>
      </c>
      <c r="N6" s="25" t="s">
        <v>12</v>
      </c>
    </row>
    <row r="7" spans="1:14" ht="15.75">
      <c r="A7" s="21">
        <v>1</v>
      </c>
      <c r="B7" s="17">
        <v>471</v>
      </c>
      <c r="C7" s="18" t="s">
        <v>51</v>
      </c>
      <c r="D7" s="87">
        <v>3</v>
      </c>
      <c r="E7" s="88">
        <v>6</v>
      </c>
      <c r="F7" s="64">
        <v>3</v>
      </c>
      <c r="G7" s="77">
        <v>6</v>
      </c>
      <c r="H7" s="64">
        <v>1</v>
      </c>
      <c r="I7" s="77">
        <v>7</v>
      </c>
      <c r="J7" s="64">
        <v>2</v>
      </c>
      <c r="K7" s="78">
        <v>6</v>
      </c>
      <c r="L7" s="79">
        <f aca="true" t="shared" si="0" ref="L7:L40">D7+F7+H7+J7</f>
        <v>9</v>
      </c>
      <c r="M7" s="53">
        <f aca="true" t="shared" si="1" ref="M7:M22">E7+G7+I7+K7</f>
        <v>25</v>
      </c>
      <c r="N7" s="54"/>
    </row>
    <row r="8" spans="1:14" ht="15.75">
      <c r="A8" s="21">
        <v>2</v>
      </c>
      <c r="B8" s="1">
        <v>444</v>
      </c>
      <c r="C8" s="2" t="s">
        <v>41</v>
      </c>
      <c r="D8" s="64">
        <v>3</v>
      </c>
      <c r="E8" s="77">
        <v>6</v>
      </c>
      <c r="F8" s="64">
        <v>5</v>
      </c>
      <c r="G8" s="77">
        <v>5</v>
      </c>
      <c r="H8" s="64">
        <v>5</v>
      </c>
      <c r="I8" s="77">
        <v>5</v>
      </c>
      <c r="J8" s="64">
        <v>4</v>
      </c>
      <c r="K8" s="78">
        <v>5</v>
      </c>
      <c r="L8" s="79">
        <f t="shared" si="0"/>
        <v>17</v>
      </c>
      <c r="M8" s="53">
        <f t="shared" si="1"/>
        <v>21</v>
      </c>
      <c r="N8" s="54"/>
    </row>
    <row r="9" spans="1:14" ht="15.75">
      <c r="A9" s="21">
        <v>3</v>
      </c>
      <c r="B9" s="17">
        <v>402</v>
      </c>
      <c r="C9" s="18" t="s">
        <v>23</v>
      </c>
      <c r="D9" s="64">
        <v>2</v>
      </c>
      <c r="E9" s="63">
        <v>7</v>
      </c>
      <c r="F9" s="64">
        <v>4</v>
      </c>
      <c r="G9" s="63">
        <v>4</v>
      </c>
      <c r="H9" s="64">
        <v>8</v>
      </c>
      <c r="I9" s="63">
        <v>5</v>
      </c>
      <c r="J9" s="64">
        <v>7</v>
      </c>
      <c r="K9" s="78">
        <v>5</v>
      </c>
      <c r="L9" s="79">
        <f t="shared" si="0"/>
        <v>21</v>
      </c>
      <c r="M9" s="53">
        <f t="shared" si="1"/>
        <v>21</v>
      </c>
      <c r="N9" s="54"/>
    </row>
    <row r="10" spans="1:14" s="21" customFormat="1" ht="15.75" customHeight="1">
      <c r="A10" s="89">
        <v>4</v>
      </c>
      <c r="B10" s="1">
        <v>401</v>
      </c>
      <c r="C10" s="2" t="s">
        <v>22</v>
      </c>
      <c r="D10" s="64">
        <v>7</v>
      </c>
      <c r="E10" s="63">
        <v>4</v>
      </c>
      <c r="F10" s="64">
        <v>7</v>
      </c>
      <c r="G10" s="63">
        <v>5</v>
      </c>
      <c r="H10" s="64">
        <v>6</v>
      </c>
      <c r="I10" s="63">
        <v>3</v>
      </c>
      <c r="J10" s="64">
        <v>8</v>
      </c>
      <c r="K10" s="78">
        <v>4</v>
      </c>
      <c r="L10" s="79">
        <f t="shared" si="0"/>
        <v>28</v>
      </c>
      <c r="M10" s="53">
        <f t="shared" si="1"/>
        <v>16</v>
      </c>
      <c r="N10" s="54"/>
    </row>
    <row r="11" spans="1:14" ht="15.75">
      <c r="A11" s="101">
        <v>5</v>
      </c>
      <c r="B11" s="102">
        <v>479</v>
      </c>
      <c r="C11" s="103" t="s">
        <v>61</v>
      </c>
      <c r="D11" s="104">
        <v>13</v>
      </c>
      <c r="E11" s="105">
        <v>4</v>
      </c>
      <c r="F11" s="104">
        <v>4</v>
      </c>
      <c r="G11" s="105">
        <v>6</v>
      </c>
      <c r="H11" s="104">
        <v>14</v>
      </c>
      <c r="I11" s="105">
        <v>2</v>
      </c>
      <c r="J11" s="104">
        <v>5</v>
      </c>
      <c r="K11" s="106">
        <v>5</v>
      </c>
      <c r="L11" s="107">
        <f t="shared" si="0"/>
        <v>36</v>
      </c>
      <c r="M11" s="108">
        <f>E11+G11+I11+K11</f>
        <v>17</v>
      </c>
      <c r="N11" s="109"/>
    </row>
    <row r="12" spans="1:14" ht="15.75">
      <c r="A12" s="89">
        <v>6</v>
      </c>
      <c r="B12" s="1">
        <v>465</v>
      </c>
      <c r="C12" s="2" t="s">
        <v>48</v>
      </c>
      <c r="D12" s="64">
        <v>13</v>
      </c>
      <c r="E12" s="63">
        <v>2</v>
      </c>
      <c r="F12" s="64">
        <v>6</v>
      </c>
      <c r="G12" s="63">
        <v>5</v>
      </c>
      <c r="H12" s="64">
        <v>9</v>
      </c>
      <c r="I12" s="63">
        <v>2</v>
      </c>
      <c r="J12" s="64">
        <v>8</v>
      </c>
      <c r="K12" s="78">
        <v>4</v>
      </c>
      <c r="L12" s="79">
        <f t="shared" si="0"/>
        <v>36</v>
      </c>
      <c r="M12" s="53">
        <f t="shared" si="1"/>
        <v>13</v>
      </c>
      <c r="N12" s="53"/>
    </row>
    <row r="13" spans="1:14" s="21" customFormat="1" ht="15.75">
      <c r="A13" s="89">
        <v>7</v>
      </c>
      <c r="B13" s="99">
        <v>476</v>
      </c>
      <c r="C13" s="100" t="s">
        <v>142</v>
      </c>
      <c r="D13" s="64">
        <v>13</v>
      </c>
      <c r="E13" s="63">
        <v>3</v>
      </c>
      <c r="F13" s="64">
        <v>10</v>
      </c>
      <c r="G13" s="63">
        <v>4</v>
      </c>
      <c r="H13" s="64">
        <v>7</v>
      </c>
      <c r="I13" s="63">
        <v>4</v>
      </c>
      <c r="J13" s="64">
        <v>7</v>
      </c>
      <c r="K13" s="78">
        <v>4</v>
      </c>
      <c r="L13" s="79">
        <f t="shared" si="0"/>
        <v>37</v>
      </c>
      <c r="M13" s="53">
        <f t="shared" si="1"/>
        <v>15</v>
      </c>
      <c r="N13" s="54"/>
    </row>
    <row r="14" spans="1:14" ht="15.75">
      <c r="A14" s="89">
        <v>8</v>
      </c>
      <c r="B14" s="17">
        <v>403</v>
      </c>
      <c r="C14" s="18" t="s">
        <v>24</v>
      </c>
      <c r="D14" s="64">
        <v>10</v>
      </c>
      <c r="E14" s="63">
        <v>4</v>
      </c>
      <c r="F14" s="64">
        <v>7</v>
      </c>
      <c r="G14" s="63">
        <v>5</v>
      </c>
      <c r="H14" s="64">
        <v>11</v>
      </c>
      <c r="I14" s="63">
        <v>4</v>
      </c>
      <c r="J14" s="64">
        <v>10</v>
      </c>
      <c r="K14" s="78">
        <v>2</v>
      </c>
      <c r="L14" s="79">
        <f t="shared" si="0"/>
        <v>38</v>
      </c>
      <c r="M14" s="53">
        <f t="shared" si="1"/>
        <v>15</v>
      </c>
      <c r="N14" s="54"/>
    </row>
    <row r="15" spans="1:14" ht="15.75">
      <c r="A15" s="89">
        <v>9</v>
      </c>
      <c r="B15" s="99">
        <v>477</v>
      </c>
      <c r="C15" s="100" t="s">
        <v>60</v>
      </c>
      <c r="D15" s="64">
        <v>7</v>
      </c>
      <c r="E15" s="77">
        <v>4</v>
      </c>
      <c r="F15" s="64">
        <v>7</v>
      </c>
      <c r="G15" s="77">
        <v>4</v>
      </c>
      <c r="H15" s="64">
        <v>15</v>
      </c>
      <c r="I15" s="77">
        <v>1</v>
      </c>
      <c r="J15" s="64">
        <v>10</v>
      </c>
      <c r="K15" s="78">
        <v>4</v>
      </c>
      <c r="L15" s="79">
        <f t="shared" si="0"/>
        <v>39</v>
      </c>
      <c r="M15" s="53">
        <f t="shared" si="1"/>
        <v>13</v>
      </c>
      <c r="N15" s="54"/>
    </row>
    <row r="16" spans="1:14" ht="15.75">
      <c r="A16" s="89">
        <v>10</v>
      </c>
      <c r="B16" s="1">
        <v>493</v>
      </c>
      <c r="C16" s="2" t="s">
        <v>57</v>
      </c>
      <c r="D16" s="64">
        <v>14</v>
      </c>
      <c r="E16" s="63">
        <v>3</v>
      </c>
      <c r="F16" s="64">
        <v>9</v>
      </c>
      <c r="G16" s="63">
        <v>4</v>
      </c>
      <c r="H16" s="64">
        <v>13</v>
      </c>
      <c r="I16" s="63">
        <v>3</v>
      </c>
      <c r="J16" s="64">
        <v>9</v>
      </c>
      <c r="K16" s="78">
        <v>4</v>
      </c>
      <c r="L16" s="79">
        <f t="shared" si="0"/>
        <v>45</v>
      </c>
      <c r="M16" s="53">
        <f t="shared" si="1"/>
        <v>14</v>
      </c>
      <c r="N16" s="54"/>
    </row>
    <row r="17" spans="1:14" ht="15.75">
      <c r="A17" s="89">
        <v>11</v>
      </c>
      <c r="B17" s="1">
        <v>411</v>
      </c>
      <c r="C17" s="2" t="s">
        <v>25</v>
      </c>
      <c r="D17" s="64">
        <v>14</v>
      </c>
      <c r="E17" s="63">
        <v>3</v>
      </c>
      <c r="F17" s="64">
        <v>16</v>
      </c>
      <c r="G17" s="63">
        <v>0</v>
      </c>
      <c r="H17" s="64">
        <v>11</v>
      </c>
      <c r="I17" s="63">
        <v>4</v>
      </c>
      <c r="J17" s="64">
        <v>9</v>
      </c>
      <c r="K17" s="78">
        <v>4</v>
      </c>
      <c r="L17" s="79">
        <f t="shared" si="0"/>
        <v>50</v>
      </c>
      <c r="M17" s="53">
        <f t="shared" si="1"/>
        <v>11</v>
      </c>
      <c r="N17" s="54"/>
    </row>
    <row r="18" spans="1:14" ht="15.75">
      <c r="A18" s="89">
        <v>12</v>
      </c>
      <c r="B18" s="1">
        <v>473</v>
      </c>
      <c r="C18" s="39" t="s">
        <v>52</v>
      </c>
      <c r="D18" s="64">
        <v>17</v>
      </c>
      <c r="E18" s="63">
        <v>2</v>
      </c>
      <c r="F18" s="64">
        <v>14</v>
      </c>
      <c r="G18" s="63">
        <v>1</v>
      </c>
      <c r="H18" s="64">
        <v>7</v>
      </c>
      <c r="I18" s="63">
        <v>3</v>
      </c>
      <c r="J18" s="64">
        <v>13</v>
      </c>
      <c r="K18" s="78">
        <v>1</v>
      </c>
      <c r="L18" s="79">
        <f t="shared" si="0"/>
        <v>51</v>
      </c>
      <c r="M18" s="53">
        <f t="shared" si="1"/>
        <v>7</v>
      </c>
      <c r="N18" s="54"/>
    </row>
    <row r="19" spans="1:14" ht="15.75">
      <c r="A19" s="89">
        <v>13</v>
      </c>
      <c r="B19" s="1">
        <v>432</v>
      </c>
      <c r="C19" s="2" t="s">
        <v>34</v>
      </c>
      <c r="D19" s="64">
        <v>15</v>
      </c>
      <c r="E19" s="63">
        <v>2</v>
      </c>
      <c r="F19" s="64">
        <v>11</v>
      </c>
      <c r="G19" s="63">
        <v>4</v>
      </c>
      <c r="H19" s="64">
        <v>12</v>
      </c>
      <c r="I19" s="63">
        <v>4</v>
      </c>
      <c r="J19" s="64">
        <v>14</v>
      </c>
      <c r="K19" s="78">
        <v>2</v>
      </c>
      <c r="L19" s="79">
        <f t="shared" si="0"/>
        <v>52</v>
      </c>
      <c r="M19" s="53">
        <f t="shared" si="1"/>
        <v>12</v>
      </c>
      <c r="N19" s="54"/>
    </row>
    <row r="20" spans="1:14" ht="15.75">
      <c r="A20" s="89">
        <v>14</v>
      </c>
      <c r="B20" s="1">
        <v>463</v>
      </c>
      <c r="C20" s="2" t="s">
        <v>46</v>
      </c>
      <c r="D20" s="64">
        <v>14</v>
      </c>
      <c r="E20" s="77">
        <v>4</v>
      </c>
      <c r="F20" s="64">
        <v>16</v>
      </c>
      <c r="G20" s="77">
        <v>1</v>
      </c>
      <c r="H20" s="64">
        <v>12</v>
      </c>
      <c r="I20" s="77">
        <v>2</v>
      </c>
      <c r="J20" s="64">
        <v>14</v>
      </c>
      <c r="K20" s="78">
        <v>2</v>
      </c>
      <c r="L20" s="79">
        <f t="shared" si="0"/>
        <v>56</v>
      </c>
      <c r="M20" s="53">
        <f t="shared" si="1"/>
        <v>9</v>
      </c>
      <c r="N20" s="54"/>
    </row>
    <row r="21" spans="1:14" ht="15.75">
      <c r="A21" s="89">
        <v>15</v>
      </c>
      <c r="B21" s="1">
        <v>467</v>
      </c>
      <c r="C21" s="2" t="s">
        <v>50</v>
      </c>
      <c r="D21" s="64">
        <v>12</v>
      </c>
      <c r="E21" s="77">
        <v>3</v>
      </c>
      <c r="F21" s="64">
        <v>15</v>
      </c>
      <c r="G21" s="77">
        <v>2</v>
      </c>
      <c r="H21" s="64">
        <v>15</v>
      </c>
      <c r="I21" s="77">
        <v>2</v>
      </c>
      <c r="J21" s="64">
        <v>14</v>
      </c>
      <c r="K21" s="78">
        <v>1</v>
      </c>
      <c r="L21" s="79">
        <f t="shared" si="0"/>
        <v>56</v>
      </c>
      <c r="M21" s="53">
        <f t="shared" si="1"/>
        <v>8</v>
      </c>
      <c r="N21" s="54"/>
    </row>
    <row r="22" spans="1:14" ht="15.75">
      <c r="A22" s="89">
        <v>16</v>
      </c>
      <c r="B22" s="1">
        <v>435</v>
      </c>
      <c r="C22" s="2" t="s">
        <v>35</v>
      </c>
      <c r="D22" s="64">
        <v>20</v>
      </c>
      <c r="E22" s="77">
        <v>1</v>
      </c>
      <c r="F22" s="64">
        <v>13</v>
      </c>
      <c r="G22" s="77">
        <v>1</v>
      </c>
      <c r="H22" s="64">
        <v>11</v>
      </c>
      <c r="I22" s="77">
        <v>3</v>
      </c>
      <c r="J22" s="64">
        <v>13</v>
      </c>
      <c r="K22" s="78">
        <v>1</v>
      </c>
      <c r="L22" s="79">
        <f t="shared" si="0"/>
        <v>57</v>
      </c>
      <c r="M22" s="53">
        <f t="shared" si="1"/>
        <v>6</v>
      </c>
      <c r="N22" s="54"/>
    </row>
    <row r="23" spans="1:14" ht="15.75">
      <c r="A23" s="89">
        <v>17</v>
      </c>
      <c r="B23" s="1">
        <v>443</v>
      </c>
      <c r="C23" s="2" t="s">
        <v>40</v>
      </c>
      <c r="D23" s="64">
        <v>20</v>
      </c>
      <c r="E23" s="77">
        <v>2</v>
      </c>
      <c r="F23" s="64">
        <v>11</v>
      </c>
      <c r="G23" s="77">
        <v>3</v>
      </c>
      <c r="H23" s="64">
        <v>13</v>
      </c>
      <c r="I23" s="77">
        <v>3</v>
      </c>
      <c r="J23" s="64">
        <v>16</v>
      </c>
      <c r="K23" s="78">
        <v>2</v>
      </c>
      <c r="L23" s="79">
        <f t="shared" si="0"/>
        <v>60</v>
      </c>
      <c r="M23" s="53">
        <f aca="true" t="shared" si="2" ref="M23:M31">E23+G23+I23+K23</f>
        <v>10</v>
      </c>
      <c r="N23" s="54"/>
    </row>
    <row r="24" spans="1:14" ht="15.75">
      <c r="A24" s="89">
        <v>18</v>
      </c>
      <c r="B24" s="1">
        <v>421</v>
      </c>
      <c r="C24" s="2" t="s">
        <v>30</v>
      </c>
      <c r="D24" s="64">
        <v>13</v>
      </c>
      <c r="E24" s="77">
        <v>2</v>
      </c>
      <c r="F24" s="64">
        <v>18</v>
      </c>
      <c r="G24" s="77">
        <v>2</v>
      </c>
      <c r="H24" s="64">
        <v>18</v>
      </c>
      <c r="I24" s="77">
        <v>0</v>
      </c>
      <c r="J24" s="64">
        <v>15</v>
      </c>
      <c r="K24" s="78">
        <v>1</v>
      </c>
      <c r="L24" s="79">
        <f t="shared" si="0"/>
        <v>64</v>
      </c>
      <c r="M24" s="53">
        <f t="shared" si="2"/>
        <v>5</v>
      </c>
      <c r="N24" s="54"/>
    </row>
    <row r="25" spans="1:14" ht="15.75">
      <c r="A25" s="89">
        <v>19</v>
      </c>
      <c r="B25" s="1">
        <v>446</v>
      </c>
      <c r="C25" s="2" t="s">
        <v>43</v>
      </c>
      <c r="D25" s="64">
        <v>20</v>
      </c>
      <c r="E25" s="63">
        <v>1</v>
      </c>
      <c r="F25" s="64">
        <v>17</v>
      </c>
      <c r="G25" s="63">
        <v>2</v>
      </c>
      <c r="H25" s="64">
        <v>13</v>
      </c>
      <c r="I25" s="63">
        <v>3</v>
      </c>
      <c r="J25" s="64">
        <v>15</v>
      </c>
      <c r="K25" s="78">
        <v>3</v>
      </c>
      <c r="L25" s="79">
        <f t="shared" si="0"/>
        <v>65</v>
      </c>
      <c r="M25" s="53">
        <f t="shared" si="2"/>
        <v>9</v>
      </c>
      <c r="N25" s="54"/>
    </row>
    <row r="26" spans="1:14" ht="15.75">
      <c r="A26" s="89">
        <v>20</v>
      </c>
      <c r="B26" s="1">
        <v>441</v>
      </c>
      <c r="C26" s="2" t="s">
        <v>39</v>
      </c>
      <c r="D26" s="64">
        <v>15</v>
      </c>
      <c r="E26" s="63">
        <v>3</v>
      </c>
      <c r="F26" s="64">
        <v>20</v>
      </c>
      <c r="G26" s="63">
        <v>1</v>
      </c>
      <c r="H26" s="64">
        <v>15</v>
      </c>
      <c r="I26" s="63">
        <v>3</v>
      </c>
      <c r="J26" s="64">
        <v>16</v>
      </c>
      <c r="K26" s="78">
        <v>2</v>
      </c>
      <c r="L26" s="79">
        <f t="shared" si="0"/>
        <v>66</v>
      </c>
      <c r="M26" s="53">
        <f>E26+G26+I26+K26</f>
        <v>9</v>
      </c>
      <c r="N26" s="54"/>
    </row>
    <row r="27" spans="1:14" ht="15.75">
      <c r="A27" s="89">
        <v>21</v>
      </c>
      <c r="B27" s="1">
        <v>436</v>
      </c>
      <c r="C27" s="2" t="s">
        <v>36</v>
      </c>
      <c r="D27" s="64">
        <v>17</v>
      </c>
      <c r="E27" s="77">
        <v>2</v>
      </c>
      <c r="F27" s="64">
        <v>18</v>
      </c>
      <c r="G27" s="77">
        <v>1</v>
      </c>
      <c r="H27" s="64">
        <v>16</v>
      </c>
      <c r="I27" s="77">
        <v>0</v>
      </c>
      <c r="J27" s="64">
        <v>15</v>
      </c>
      <c r="K27" s="78">
        <v>1</v>
      </c>
      <c r="L27" s="79">
        <f t="shared" si="0"/>
        <v>66</v>
      </c>
      <c r="M27" s="53">
        <f t="shared" si="2"/>
        <v>4</v>
      </c>
      <c r="N27" s="54"/>
    </row>
    <row r="28" spans="1:14" ht="15.75">
      <c r="A28" s="89">
        <v>22</v>
      </c>
      <c r="B28" s="1">
        <v>420</v>
      </c>
      <c r="C28" s="2" t="s">
        <v>29</v>
      </c>
      <c r="D28" s="64">
        <v>17</v>
      </c>
      <c r="E28" s="63">
        <v>1</v>
      </c>
      <c r="F28" s="64">
        <v>17</v>
      </c>
      <c r="G28" s="63">
        <v>1</v>
      </c>
      <c r="H28" s="64">
        <v>16</v>
      </c>
      <c r="I28" s="63">
        <v>2</v>
      </c>
      <c r="J28" s="64">
        <v>18</v>
      </c>
      <c r="K28" s="78">
        <v>2</v>
      </c>
      <c r="L28" s="79">
        <f t="shared" si="0"/>
        <v>68</v>
      </c>
      <c r="M28" s="53">
        <f t="shared" si="2"/>
        <v>6</v>
      </c>
      <c r="N28" s="54"/>
    </row>
    <row r="29" spans="1:14" ht="15.75">
      <c r="A29" s="89">
        <v>23</v>
      </c>
      <c r="B29" s="1">
        <v>445</v>
      </c>
      <c r="C29" s="2" t="s">
        <v>42</v>
      </c>
      <c r="D29" s="64">
        <v>23</v>
      </c>
      <c r="E29" s="63">
        <v>0</v>
      </c>
      <c r="F29" s="64">
        <v>17</v>
      </c>
      <c r="G29" s="63">
        <v>2</v>
      </c>
      <c r="H29" s="64">
        <v>15</v>
      </c>
      <c r="I29" s="63">
        <v>2</v>
      </c>
      <c r="J29" s="64">
        <v>17</v>
      </c>
      <c r="K29" s="78">
        <v>3</v>
      </c>
      <c r="L29" s="79">
        <f t="shared" si="0"/>
        <v>72</v>
      </c>
      <c r="M29" s="53">
        <f t="shared" si="2"/>
        <v>7</v>
      </c>
      <c r="N29" s="55">
        <v>6</v>
      </c>
    </row>
    <row r="30" spans="1:14" ht="15.75">
      <c r="A30" s="89">
        <v>24</v>
      </c>
      <c r="B30" s="1">
        <v>478</v>
      </c>
      <c r="C30" s="2" t="s">
        <v>55</v>
      </c>
      <c r="D30" s="64">
        <v>16</v>
      </c>
      <c r="E30" s="77">
        <v>2</v>
      </c>
      <c r="F30" s="64">
        <v>16</v>
      </c>
      <c r="G30" s="77">
        <v>2</v>
      </c>
      <c r="H30" s="64">
        <v>19</v>
      </c>
      <c r="I30" s="77">
        <v>2</v>
      </c>
      <c r="J30" s="64">
        <v>21</v>
      </c>
      <c r="K30" s="78">
        <v>1</v>
      </c>
      <c r="L30" s="79">
        <f t="shared" si="0"/>
        <v>72</v>
      </c>
      <c r="M30" s="53">
        <f t="shared" si="2"/>
        <v>7</v>
      </c>
      <c r="N30" s="55">
        <v>5</v>
      </c>
    </row>
    <row r="31" spans="1:14" ht="15.75">
      <c r="A31" s="89">
        <v>25</v>
      </c>
      <c r="B31" s="1">
        <v>437</v>
      </c>
      <c r="C31" s="2" t="s">
        <v>37</v>
      </c>
      <c r="D31" s="64">
        <v>22</v>
      </c>
      <c r="E31" s="63">
        <v>2</v>
      </c>
      <c r="F31" s="64">
        <v>21</v>
      </c>
      <c r="G31" s="63">
        <v>1</v>
      </c>
      <c r="H31" s="64">
        <v>21</v>
      </c>
      <c r="I31" s="63">
        <v>1</v>
      </c>
      <c r="J31" s="64">
        <v>15</v>
      </c>
      <c r="K31" s="78">
        <v>3</v>
      </c>
      <c r="L31" s="79">
        <f t="shared" si="0"/>
        <v>79</v>
      </c>
      <c r="M31" s="53">
        <f t="shared" si="2"/>
        <v>7</v>
      </c>
      <c r="N31" s="54"/>
    </row>
    <row r="32" spans="1:14" ht="15.75">
      <c r="A32" s="89">
        <v>26</v>
      </c>
      <c r="B32" s="1">
        <v>426</v>
      </c>
      <c r="C32" s="2" t="s">
        <v>31</v>
      </c>
      <c r="D32" s="64">
        <v>19</v>
      </c>
      <c r="E32" s="77">
        <v>1</v>
      </c>
      <c r="F32" s="64">
        <v>20</v>
      </c>
      <c r="G32" s="77">
        <v>1</v>
      </c>
      <c r="H32" s="64">
        <v>23</v>
      </c>
      <c r="I32" s="77">
        <v>1</v>
      </c>
      <c r="J32" s="64">
        <v>18</v>
      </c>
      <c r="K32" s="78">
        <v>2</v>
      </c>
      <c r="L32" s="79">
        <f t="shared" si="0"/>
        <v>80</v>
      </c>
      <c r="M32" s="53">
        <f aca="true" t="shared" si="3" ref="M32:M47">E32+G32+I32+K32</f>
        <v>5</v>
      </c>
      <c r="N32" s="55">
        <v>4</v>
      </c>
    </row>
    <row r="33" spans="1:14" ht="15.75">
      <c r="A33" s="89">
        <v>27</v>
      </c>
      <c r="B33" s="1">
        <v>430</v>
      </c>
      <c r="C33" s="2" t="s">
        <v>33</v>
      </c>
      <c r="D33" s="64">
        <v>19</v>
      </c>
      <c r="E33" s="63">
        <v>2</v>
      </c>
      <c r="F33" s="64">
        <v>16</v>
      </c>
      <c r="G33" s="63">
        <v>1</v>
      </c>
      <c r="H33" s="64">
        <v>24</v>
      </c>
      <c r="I33" s="63">
        <v>1</v>
      </c>
      <c r="J33" s="64">
        <v>21</v>
      </c>
      <c r="K33" s="78">
        <v>1</v>
      </c>
      <c r="L33" s="79">
        <f t="shared" si="0"/>
        <v>80</v>
      </c>
      <c r="M33" s="53">
        <f t="shared" si="3"/>
        <v>5</v>
      </c>
      <c r="N33" s="55">
        <v>3</v>
      </c>
    </row>
    <row r="34" spans="1:14" ht="15.75">
      <c r="A34" s="89">
        <v>28</v>
      </c>
      <c r="B34" s="1">
        <v>416</v>
      </c>
      <c r="C34" s="2" t="s">
        <v>27</v>
      </c>
      <c r="D34" s="64">
        <v>24</v>
      </c>
      <c r="E34" s="63">
        <v>0</v>
      </c>
      <c r="F34" s="64">
        <v>20</v>
      </c>
      <c r="G34" s="63">
        <v>1</v>
      </c>
      <c r="H34" s="64">
        <v>18</v>
      </c>
      <c r="I34" s="63">
        <v>1</v>
      </c>
      <c r="J34" s="64">
        <v>18</v>
      </c>
      <c r="K34" s="78">
        <v>2</v>
      </c>
      <c r="L34" s="79">
        <f t="shared" si="0"/>
        <v>80</v>
      </c>
      <c r="M34" s="53">
        <f t="shared" si="3"/>
        <v>4</v>
      </c>
      <c r="N34" s="54"/>
    </row>
    <row r="35" spans="1:14" ht="15.75">
      <c r="A35" s="89">
        <v>29</v>
      </c>
      <c r="B35" s="17">
        <v>440</v>
      </c>
      <c r="C35" s="18" t="s">
        <v>38</v>
      </c>
      <c r="D35" s="64">
        <v>18</v>
      </c>
      <c r="E35" s="63">
        <v>1</v>
      </c>
      <c r="F35" s="64">
        <v>19</v>
      </c>
      <c r="G35" s="63">
        <v>1</v>
      </c>
      <c r="H35" s="64">
        <v>24</v>
      </c>
      <c r="I35" s="63">
        <v>0</v>
      </c>
      <c r="J35" s="64">
        <v>19</v>
      </c>
      <c r="K35" s="78">
        <v>0</v>
      </c>
      <c r="L35" s="79">
        <f t="shared" si="0"/>
        <v>80</v>
      </c>
      <c r="M35" s="53">
        <f t="shared" si="3"/>
        <v>2</v>
      </c>
      <c r="N35" s="54"/>
    </row>
    <row r="36" spans="1:14" ht="15.75">
      <c r="A36" s="89">
        <v>30</v>
      </c>
      <c r="B36" s="1">
        <v>489</v>
      </c>
      <c r="C36" s="2" t="s">
        <v>56</v>
      </c>
      <c r="D36" s="64">
        <v>19</v>
      </c>
      <c r="E36" s="63">
        <v>1</v>
      </c>
      <c r="F36" s="64">
        <v>21</v>
      </c>
      <c r="G36" s="63">
        <v>1</v>
      </c>
      <c r="H36" s="64">
        <v>24</v>
      </c>
      <c r="I36" s="63">
        <v>1</v>
      </c>
      <c r="J36" s="64">
        <v>19</v>
      </c>
      <c r="K36" s="78">
        <v>0</v>
      </c>
      <c r="L36" s="79">
        <f t="shared" si="0"/>
        <v>83</v>
      </c>
      <c r="M36" s="53">
        <f t="shared" si="3"/>
        <v>3</v>
      </c>
      <c r="N36" s="54"/>
    </row>
    <row r="37" spans="1:14" ht="15.75">
      <c r="A37" s="89">
        <v>31</v>
      </c>
      <c r="B37" s="1">
        <v>427</v>
      </c>
      <c r="C37" s="2" t="s">
        <v>32</v>
      </c>
      <c r="D37" s="64">
        <v>31</v>
      </c>
      <c r="E37" s="63">
        <v>1</v>
      </c>
      <c r="F37" s="64">
        <v>21</v>
      </c>
      <c r="G37" s="63">
        <v>2</v>
      </c>
      <c r="H37" s="64">
        <v>20</v>
      </c>
      <c r="I37" s="63">
        <v>1</v>
      </c>
      <c r="J37" s="64">
        <v>19</v>
      </c>
      <c r="K37" s="78">
        <v>2</v>
      </c>
      <c r="L37" s="79">
        <f t="shared" si="0"/>
        <v>91</v>
      </c>
      <c r="M37" s="53">
        <f t="shared" si="3"/>
        <v>6</v>
      </c>
      <c r="N37" s="54"/>
    </row>
    <row r="38" spans="1:14" ht="15.75">
      <c r="A38" s="89">
        <v>32</v>
      </c>
      <c r="B38" s="17">
        <v>412</v>
      </c>
      <c r="C38" s="18" t="s">
        <v>26</v>
      </c>
      <c r="D38" s="64">
        <v>24</v>
      </c>
      <c r="E38" s="63">
        <v>2</v>
      </c>
      <c r="F38" s="64">
        <v>24</v>
      </c>
      <c r="G38" s="63">
        <v>2</v>
      </c>
      <c r="H38" s="64">
        <v>31</v>
      </c>
      <c r="I38" s="63">
        <v>1</v>
      </c>
      <c r="J38" s="64">
        <v>22</v>
      </c>
      <c r="K38" s="78">
        <v>1</v>
      </c>
      <c r="L38" s="79">
        <f t="shared" si="0"/>
        <v>101</v>
      </c>
      <c r="M38" s="53">
        <f t="shared" si="3"/>
        <v>6</v>
      </c>
      <c r="N38" s="54"/>
    </row>
    <row r="39" spans="1:14" ht="15.75">
      <c r="A39" s="89">
        <v>33</v>
      </c>
      <c r="B39" s="1">
        <v>496</v>
      </c>
      <c r="C39" s="2" t="s">
        <v>59</v>
      </c>
      <c r="D39" s="64">
        <v>29</v>
      </c>
      <c r="E39" s="77">
        <v>1</v>
      </c>
      <c r="F39" s="64">
        <v>31</v>
      </c>
      <c r="G39" s="77">
        <v>1</v>
      </c>
      <c r="H39" s="64">
        <v>17</v>
      </c>
      <c r="I39" s="77">
        <v>2</v>
      </c>
      <c r="J39" s="64">
        <v>28</v>
      </c>
      <c r="K39" s="78">
        <v>1</v>
      </c>
      <c r="L39" s="79">
        <f t="shared" si="0"/>
        <v>105</v>
      </c>
      <c r="M39" s="53">
        <f t="shared" si="3"/>
        <v>5</v>
      </c>
      <c r="N39" s="54"/>
    </row>
    <row r="40" spans="1:14" ht="15.75">
      <c r="A40" s="89">
        <v>34</v>
      </c>
      <c r="B40" s="1">
        <v>466</v>
      </c>
      <c r="C40" s="2" t="s">
        <v>49</v>
      </c>
      <c r="D40" s="64">
        <v>34</v>
      </c>
      <c r="E40" s="63">
        <v>0</v>
      </c>
      <c r="F40" s="64">
        <v>31</v>
      </c>
      <c r="G40" s="63">
        <v>0</v>
      </c>
      <c r="H40" s="64">
        <v>27</v>
      </c>
      <c r="I40" s="63">
        <v>0</v>
      </c>
      <c r="J40" s="64">
        <v>31</v>
      </c>
      <c r="K40" s="78">
        <v>0</v>
      </c>
      <c r="L40" s="79">
        <f t="shared" si="0"/>
        <v>123</v>
      </c>
      <c r="M40" s="53">
        <f t="shared" si="3"/>
        <v>0</v>
      </c>
      <c r="N40" s="54"/>
    </row>
    <row r="41" spans="2:14" ht="15.75">
      <c r="B41" s="1">
        <v>462</v>
      </c>
      <c r="C41" s="2" t="s">
        <v>45</v>
      </c>
      <c r="D41" s="64">
        <v>17</v>
      </c>
      <c r="E41" s="77">
        <v>1</v>
      </c>
      <c r="F41" s="64">
        <v>11</v>
      </c>
      <c r="G41" s="77">
        <v>2</v>
      </c>
      <c r="H41" s="64">
        <v>19</v>
      </c>
      <c r="I41" s="77">
        <v>2</v>
      </c>
      <c r="J41" s="64" t="s">
        <v>138</v>
      </c>
      <c r="K41" s="78"/>
      <c r="L41" s="79"/>
      <c r="M41" s="53">
        <f>E41+G41+I41+K41</f>
        <v>5</v>
      </c>
      <c r="N41" s="54"/>
    </row>
    <row r="42" spans="2:14" ht="15.75">
      <c r="B42" s="1">
        <v>464</v>
      </c>
      <c r="C42" s="2" t="s">
        <v>47</v>
      </c>
      <c r="D42" s="64">
        <v>22</v>
      </c>
      <c r="E42" s="63">
        <v>2</v>
      </c>
      <c r="F42" s="64">
        <v>10</v>
      </c>
      <c r="G42" s="63">
        <v>2</v>
      </c>
      <c r="H42" s="64">
        <v>17</v>
      </c>
      <c r="I42" s="63">
        <v>2</v>
      </c>
      <c r="J42" s="64" t="s">
        <v>138</v>
      </c>
      <c r="K42" s="78"/>
      <c r="L42" s="79"/>
      <c r="M42" s="53">
        <f>E42+G42+I42+K42</f>
        <v>6</v>
      </c>
      <c r="N42" s="54"/>
    </row>
    <row r="43" spans="2:14" ht="15.75">
      <c r="B43" s="17">
        <v>418</v>
      </c>
      <c r="C43" s="18" t="s">
        <v>28</v>
      </c>
      <c r="D43" s="64">
        <v>19</v>
      </c>
      <c r="E43" s="63">
        <v>3</v>
      </c>
      <c r="F43" s="64">
        <v>25</v>
      </c>
      <c r="G43" s="63">
        <v>2</v>
      </c>
      <c r="H43" s="64">
        <v>30</v>
      </c>
      <c r="I43" s="63">
        <v>2</v>
      </c>
      <c r="J43" s="64" t="s">
        <v>138</v>
      </c>
      <c r="K43" s="78"/>
      <c r="L43" s="79"/>
      <c r="M43" s="53">
        <f>E43+G43+I43+K43</f>
        <v>7</v>
      </c>
      <c r="N43" s="54"/>
    </row>
    <row r="44" spans="2:14" ht="15.75">
      <c r="B44" s="1">
        <v>400</v>
      </c>
      <c r="C44" s="2" t="s">
        <v>21</v>
      </c>
      <c r="D44" s="64">
        <v>13</v>
      </c>
      <c r="E44" s="63">
        <v>3</v>
      </c>
      <c r="F44" s="64" t="s">
        <v>138</v>
      </c>
      <c r="G44" s="63"/>
      <c r="H44" s="64"/>
      <c r="I44" s="63"/>
      <c r="J44" s="64"/>
      <c r="K44" s="78"/>
      <c r="L44" s="79"/>
      <c r="M44" s="53">
        <f t="shared" si="3"/>
        <v>3</v>
      </c>
      <c r="N44" s="54"/>
    </row>
    <row r="45" spans="2:14" ht="15.75">
      <c r="B45" s="17">
        <v>453</v>
      </c>
      <c r="C45" s="18" t="s">
        <v>44</v>
      </c>
      <c r="D45" s="64">
        <v>26</v>
      </c>
      <c r="E45" s="63">
        <v>0</v>
      </c>
      <c r="F45" s="64" t="s">
        <v>138</v>
      </c>
      <c r="G45" s="63"/>
      <c r="H45" s="64"/>
      <c r="I45" s="63"/>
      <c r="J45" s="64"/>
      <c r="K45" s="78"/>
      <c r="L45" s="79"/>
      <c r="M45" s="53">
        <f t="shared" si="3"/>
        <v>0</v>
      </c>
      <c r="N45" s="54"/>
    </row>
    <row r="46" spans="2:14" ht="15.75">
      <c r="B46" s="1">
        <v>475</v>
      </c>
      <c r="C46" s="2" t="s">
        <v>54</v>
      </c>
      <c r="D46" s="64" t="s">
        <v>138</v>
      </c>
      <c r="E46" s="63"/>
      <c r="F46" s="64"/>
      <c r="G46" s="63"/>
      <c r="H46" s="64"/>
      <c r="I46" s="63"/>
      <c r="J46" s="64"/>
      <c r="K46" s="78"/>
      <c r="L46" s="79"/>
      <c r="M46" s="53">
        <f t="shared" si="3"/>
        <v>0</v>
      </c>
      <c r="N46" s="54"/>
    </row>
    <row r="47" spans="2:14" ht="16.5" thickBot="1">
      <c r="B47" s="1">
        <v>494</v>
      </c>
      <c r="C47" s="2" t="s">
        <v>58</v>
      </c>
      <c r="D47" s="68" t="s">
        <v>138</v>
      </c>
      <c r="E47" s="84"/>
      <c r="F47" s="68"/>
      <c r="G47" s="84"/>
      <c r="H47" s="68"/>
      <c r="I47" s="84"/>
      <c r="J47" s="68"/>
      <c r="K47" s="85"/>
      <c r="L47" s="79"/>
      <c r="M47" s="53">
        <f t="shared" si="3"/>
        <v>0</v>
      </c>
      <c r="N47" s="54"/>
    </row>
    <row r="48" ht="15.75">
      <c r="L48" s="20"/>
    </row>
    <row r="49" ht="15.75">
      <c r="L49" s="20"/>
    </row>
    <row r="50" ht="15.75">
      <c r="L50" s="20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scale="66" r:id="rId1"/>
  <headerFooter alignWithMargins="0">
    <oddHeader>&amp;C&amp;"Arial,Fett"&amp;20&amp;UTrial Pfanne&amp;R30.7.2011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85" zoomScaleNormal="85" zoomScalePageLayoutView="0" workbookViewId="0" topLeftCell="A1">
      <selection activeCell="B16" sqref="B16:C16"/>
    </sheetView>
  </sheetViews>
  <sheetFormatPr defaultColWidth="9.140625" defaultRowHeight="12.75"/>
  <cols>
    <col min="1" max="1" width="4.57421875" style="16" customWidth="1"/>
    <col min="2" max="2" width="6.57421875" style="11" customWidth="1"/>
    <col min="3" max="3" width="32.8515625" style="16" customWidth="1"/>
    <col min="4" max="9" width="6.421875" style="10" customWidth="1"/>
    <col min="10" max="11" width="6.421875" style="11" customWidth="1"/>
    <col min="12" max="12" width="6.140625" style="18" customWidth="1"/>
    <col min="13" max="13" width="5.28125" style="10" customWidth="1"/>
    <col min="14" max="14" width="5.421875" style="16" customWidth="1"/>
    <col min="15" max="15" width="23.28125" style="16" bestFit="1" customWidth="1"/>
    <col min="16" max="16384" width="11.421875" style="16" customWidth="1"/>
  </cols>
  <sheetData>
    <row r="1" spans="5:17" ht="30" customHeight="1">
      <c r="E1" s="94"/>
      <c r="F1" s="94" t="s">
        <v>140</v>
      </c>
      <c r="G1" s="94"/>
      <c r="H1" s="94"/>
      <c r="J1" s="95"/>
      <c r="L1" s="96"/>
      <c r="N1" s="98"/>
      <c r="O1" s="98">
        <v>40754</v>
      </c>
      <c r="Q1" s="98"/>
    </row>
    <row r="4" ht="27.75">
      <c r="C4" s="19" t="s">
        <v>18</v>
      </c>
    </row>
    <row r="5" ht="16.5" thickBot="1"/>
    <row r="6" spans="1:14" ht="14.25" customHeight="1" thickBot="1">
      <c r="A6" s="14" t="s">
        <v>0</v>
      </c>
      <c r="B6" s="15" t="s">
        <v>9</v>
      </c>
      <c r="C6" s="14" t="s">
        <v>10</v>
      </c>
      <c r="D6" s="40" t="s">
        <v>3</v>
      </c>
      <c r="E6" s="43" t="s">
        <v>8</v>
      </c>
      <c r="F6" s="40" t="s">
        <v>4</v>
      </c>
      <c r="G6" s="41" t="s">
        <v>8</v>
      </c>
      <c r="H6" s="40" t="s">
        <v>5</v>
      </c>
      <c r="I6" s="41" t="s">
        <v>8</v>
      </c>
      <c r="J6" s="40" t="s">
        <v>11</v>
      </c>
      <c r="K6" s="41" t="s">
        <v>8</v>
      </c>
      <c r="L6" s="52" t="s">
        <v>7</v>
      </c>
      <c r="M6" s="33" t="s">
        <v>8</v>
      </c>
      <c r="N6" s="25" t="s">
        <v>12</v>
      </c>
    </row>
    <row r="7" spans="1:13" ht="15.75">
      <c r="A7" s="65">
        <v>1</v>
      </c>
      <c r="B7" s="1">
        <v>108</v>
      </c>
      <c r="C7" s="2" t="s">
        <v>113</v>
      </c>
      <c r="D7" s="32">
        <v>5</v>
      </c>
      <c r="E7" s="10">
        <v>4</v>
      </c>
      <c r="F7" s="32">
        <v>5</v>
      </c>
      <c r="G7" s="27">
        <v>7</v>
      </c>
      <c r="H7" s="32">
        <v>2</v>
      </c>
      <c r="I7" s="27">
        <v>6</v>
      </c>
      <c r="J7" s="32">
        <v>2</v>
      </c>
      <c r="K7" s="12">
        <v>7</v>
      </c>
      <c r="L7" s="50">
        <f aca="true" t="shared" si="0" ref="L7:L21">D7+F7+H7+J7</f>
        <v>14</v>
      </c>
      <c r="M7" s="53">
        <f aca="true" t="shared" si="1" ref="M7:M21">E7+G7+I7+K7</f>
        <v>24</v>
      </c>
    </row>
    <row r="8" spans="1:14" ht="15.75">
      <c r="A8" s="76">
        <v>2</v>
      </c>
      <c r="B8" s="1">
        <v>144</v>
      </c>
      <c r="C8" s="2" t="s">
        <v>123</v>
      </c>
      <c r="D8" s="32">
        <v>10</v>
      </c>
      <c r="E8" s="12">
        <v>5</v>
      </c>
      <c r="F8" s="32">
        <v>14</v>
      </c>
      <c r="G8" s="28">
        <v>4</v>
      </c>
      <c r="H8" s="32">
        <v>7</v>
      </c>
      <c r="I8" s="28">
        <v>5</v>
      </c>
      <c r="J8" s="32">
        <v>4</v>
      </c>
      <c r="K8" s="12">
        <v>4</v>
      </c>
      <c r="L8" s="50">
        <f t="shared" si="0"/>
        <v>35</v>
      </c>
      <c r="M8" s="53">
        <f t="shared" si="1"/>
        <v>18</v>
      </c>
      <c r="N8" s="54"/>
    </row>
    <row r="9" spans="1:14" ht="15.75">
      <c r="A9" s="65">
        <v>3</v>
      </c>
      <c r="B9" s="1">
        <v>123</v>
      </c>
      <c r="C9" s="2" t="s">
        <v>118</v>
      </c>
      <c r="D9" s="32">
        <v>10</v>
      </c>
      <c r="E9" s="10">
        <v>4</v>
      </c>
      <c r="F9" s="32">
        <v>8</v>
      </c>
      <c r="G9" s="27">
        <v>4</v>
      </c>
      <c r="H9" s="32">
        <v>12</v>
      </c>
      <c r="I9" s="27">
        <v>3</v>
      </c>
      <c r="J9" s="32">
        <v>7</v>
      </c>
      <c r="K9" s="12">
        <v>3</v>
      </c>
      <c r="L9" s="50">
        <f t="shared" si="0"/>
        <v>37</v>
      </c>
      <c r="M9" s="53">
        <f t="shared" si="1"/>
        <v>14</v>
      </c>
      <c r="N9" s="54"/>
    </row>
    <row r="10" spans="1:14" ht="15.75">
      <c r="A10" s="65">
        <v>4</v>
      </c>
      <c r="B10" s="1">
        <v>140</v>
      </c>
      <c r="C10" s="2" t="s">
        <v>119</v>
      </c>
      <c r="D10" s="32">
        <v>11</v>
      </c>
      <c r="E10" s="12">
        <v>1</v>
      </c>
      <c r="F10" s="32">
        <v>19</v>
      </c>
      <c r="G10" s="28">
        <v>2</v>
      </c>
      <c r="H10" s="32">
        <v>14</v>
      </c>
      <c r="I10" s="28">
        <v>4</v>
      </c>
      <c r="J10" s="32">
        <v>6</v>
      </c>
      <c r="K10" s="12">
        <v>5</v>
      </c>
      <c r="L10" s="50">
        <f t="shared" si="0"/>
        <v>50</v>
      </c>
      <c r="M10" s="53">
        <f t="shared" si="1"/>
        <v>12</v>
      </c>
      <c r="N10" s="54"/>
    </row>
    <row r="11" spans="1:14" ht="15.75">
      <c r="A11" s="65">
        <v>5</v>
      </c>
      <c r="B11" s="1">
        <v>105</v>
      </c>
      <c r="C11" s="2" t="s">
        <v>111</v>
      </c>
      <c r="D11" s="32">
        <v>18</v>
      </c>
      <c r="E11" s="10">
        <v>2</v>
      </c>
      <c r="F11" s="32">
        <v>14</v>
      </c>
      <c r="G11" s="27">
        <v>2</v>
      </c>
      <c r="H11" s="32">
        <v>13</v>
      </c>
      <c r="I11" s="27">
        <v>3</v>
      </c>
      <c r="J11" s="32">
        <v>15</v>
      </c>
      <c r="K11" s="12">
        <v>3</v>
      </c>
      <c r="L11" s="50">
        <f t="shared" si="0"/>
        <v>60</v>
      </c>
      <c r="M11" s="53">
        <f t="shared" si="1"/>
        <v>10</v>
      </c>
      <c r="N11" s="54"/>
    </row>
    <row r="12" spans="1:14" ht="15.75" customHeight="1">
      <c r="A12" s="65">
        <v>6</v>
      </c>
      <c r="B12" s="1">
        <v>113</v>
      </c>
      <c r="C12" s="2" t="s">
        <v>114</v>
      </c>
      <c r="D12" s="32">
        <v>16</v>
      </c>
      <c r="E12" s="12">
        <v>2</v>
      </c>
      <c r="F12" s="32">
        <v>17</v>
      </c>
      <c r="G12" s="28">
        <v>1</v>
      </c>
      <c r="H12" s="32">
        <v>14</v>
      </c>
      <c r="I12" s="28">
        <v>3</v>
      </c>
      <c r="J12" s="32">
        <v>14</v>
      </c>
      <c r="K12" s="12">
        <v>1</v>
      </c>
      <c r="L12" s="50">
        <f t="shared" si="0"/>
        <v>61</v>
      </c>
      <c r="M12" s="53">
        <f t="shared" si="1"/>
        <v>7</v>
      </c>
      <c r="N12" s="54"/>
    </row>
    <row r="13" spans="1:14" ht="15.75">
      <c r="A13" s="65">
        <v>7</v>
      </c>
      <c r="B13" s="1">
        <v>104</v>
      </c>
      <c r="C13" s="2" t="s">
        <v>110</v>
      </c>
      <c r="D13" s="32">
        <v>9</v>
      </c>
      <c r="E13" s="12">
        <v>3</v>
      </c>
      <c r="F13" s="32">
        <v>17</v>
      </c>
      <c r="G13" s="28">
        <v>2</v>
      </c>
      <c r="H13" s="32">
        <v>20</v>
      </c>
      <c r="I13" s="28">
        <v>2</v>
      </c>
      <c r="J13" s="32">
        <v>16</v>
      </c>
      <c r="K13" s="12">
        <v>2</v>
      </c>
      <c r="L13" s="50">
        <f t="shared" si="0"/>
        <v>62</v>
      </c>
      <c r="M13" s="53">
        <f t="shared" si="1"/>
        <v>9</v>
      </c>
      <c r="N13" s="53"/>
    </row>
    <row r="14" spans="1:14" ht="15.75">
      <c r="A14" s="65">
        <v>8</v>
      </c>
      <c r="B14" s="17">
        <v>121</v>
      </c>
      <c r="C14" s="18" t="s">
        <v>117</v>
      </c>
      <c r="D14" s="32">
        <v>18</v>
      </c>
      <c r="E14" s="10">
        <v>2</v>
      </c>
      <c r="F14" s="32">
        <v>17</v>
      </c>
      <c r="G14" s="27">
        <v>1</v>
      </c>
      <c r="H14" s="32">
        <v>16</v>
      </c>
      <c r="I14" s="27">
        <v>2</v>
      </c>
      <c r="J14" s="32">
        <v>11</v>
      </c>
      <c r="K14" s="12">
        <v>3</v>
      </c>
      <c r="L14" s="50">
        <f t="shared" si="0"/>
        <v>62</v>
      </c>
      <c r="M14" s="53">
        <f t="shared" si="1"/>
        <v>8</v>
      </c>
      <c r="N14" s="54"/>
    </row>
    <row r="15" spans="1:14" ht="15.75">
      <c r="A15" s="75">
        <v>10</v>
      </c>
      <c r="B15" s="1">
        <v>150</v>
      </c>
      <c r="C15" s="2" t="s">
        <v>126</v>
      </c>
      <c r="D15" s="32">
        <v>19</v>
      </c>
      <c r="E15" s="10">
        <v>1</v>
      </c>
      <c r="F15" s="32">
        <v>22</v>
      </c>
      <c r="G15" s="27">
        <v>1</v>
      </c>
      <c r="H15" s="32">
        <v>19</v>
      </c>
      <c r="I15" s="27">
        <v>0</v>
      </c>
      <c r="J15" s="32">
        <v>17</v>
      </c>
      <c r="K15" s="12">
        <v>1</v>
      </c>
      <c r="L15" s="50">
        <f t="shared" si="0"/>
        <v>77</v>
      </c>
      <c r="M15" s="53">
        <f t="shared" si="1"/>
        <v>3</v>
      </c>
      <c r="N15" s="54"/>
    </row>
    <row r="16" spans="1:14" ht="15.75">
      <c r="A16" s="75">
        <v>9</v>
      </c>
      <c r="B16" s="99">
        <v>142</v>
      </c>
      <c r="C16" s="100" t="s">
        <v>121</v>
      </c>
      <c r="D16" s="32">
        <v>22</v>
      </c>
      <c r="E16" s="10">
        <v>0</v>
      </c>
      <c r="F16" s="32">
        <v>21</v>
      </c>
      <c r="G16" s="27">
        <v>0</v>
      </c>
      <c r="H16" s="32">
        <v>16</v>
      </c>
      <c r="I16" s="27">
        <v>2</v>
      </c>
      <c r="J16" s="32">
        <v>18</v>
      </c>
      <c r="K16" s="12">
        <v>0</v>
      </c>
      <c r="L16" s="50">
        <f t="shared" si="0"/>
        <v>77</v>
      </c>
      <c r="M16" s="53">
        <f t="shared" si="1"/>
        <v>2</v>
      </c>
      <c r="N16" s="54"/>
    </row>
    <row r="17" spans="1:14" ht="15.75">
      <c r="A17" s="75">
        <v>11</v>
      </c>
      <c r="B17" s="1">
        <v>143</v>
      </c>
      <c r="C17" s="2" t="s">
        <v>122</v>
      </c>
      <c r="D17" s="32">
        <v>26</v>
      </c>
      <c r="E17" s="10">
        <v>1</v>
      </c>
      <c r="F17" s="32">
        <v>21</v>
      </c>
      <c r="G17" s="27">
        <v>1</v>
      </c>
      <c r="H17" s="32">
        <v>18</v>
      </c>
      <c r="I17" s="27">
        <v>2</v>
      </c>
      <c r="J17" s="32">
        <v>18</v>
      </c>
      <c r="K17" s="12">
        <v>1</v>
      </c>
      <c r="L17" s="50">
        <f t="shared" si="0"/>
        <v>83</v>
      </c>
      <c r="M17" s="53">
        <f t="shared" si="1"/>
        <v>5</v>
      </c>
      <c r="N17" s="54"/>
    </row>
    <row r="18" spans="1:14" ht="15.75">
      <c r="A18" s="65">
        <v>12</v>
      </c>
      <c r="B18" s="17">
        <v>106</v>
      </c>
      <c r="C18" s="18" t="s">
        <v>112</v>
      </c>
      <c r="D18" s="32">
        <v>24</v>
      </c>
      <c r="E18" s="10">
        <v>1</v>
      </c>
      <c r="F18" s="32">
        <v>24</v>
      </c>
      <c r="G18" s="27">
        <v>1</v>
      </c>
      <c r="H18" s="32">
        <v>27</v>
      </c>
      <c r="I18" s="27">
        <v>0</v>
      </c>
      <c r="J18" s="32">
        <v>17</v>
      </c>
      <c r="K18" s="12">
        <v>2</v>
      </c>
      <c r="L18" s="50">
        <f t="shared" si="0"/>
        <v>92</v>
      </c>
      <c r="M18" s="53">
        <f t="shared" si="1"/>
        <v>4</v>
      </c>
      <c r="N18" s="55"/>
    </row>
    <row r="19" spans="1:14" ht="15.75">
      <c r="A19" s="75">
        <v>13</v>
      </c>
      <c r="B19" s="1">
        <v>149</v>
      </c>
      <c r="C19" s="2" t="s">
        <v>89</v>
      </c>
      <c r="D19" s="32">
        <v>22</v>
      </c>
      <c r="E19" s="10">
        <v>0</v>
      </c>
      <c r="F19" s="32">
        <v>22</v>
      </c>
      <c r="G19" s="27">
        <v>1</v>
      </c>
      <c r="H19" s="32">
        <v>22</v>
      </c>
      <c r="I19" s="27">
        <v>1</v>
      </c>
      <c r="J19" s="32">
        <v>31</v>
      </c>
      <c r="K19" s="12">
        <v>0</v>
      </c>
      <c r="L19" s="50">
        <f t="shared" si="0"/>
        <v>97</v>
      </c>
      <c r="M19" s="53">
        <f t="shared" si="1"/>
        <v>2</v>
      </c>
      <c r="N19" s="54"/>
    </row>
    <row r="20" spans="1:14" ht="15.75">
      <c r="A20" s="75">
        <v>14</v>
      </c>
      <c r="B20" s="1">
        <v>141</v>
      </c>
      <c r="C20" s="2" t="s">
        <v>120</v>
      </c>
      <c r="D20" s="32">
        <v>27</v>
      </c>
      <c r="E20" s="10">
        <v>1</v>
      </c>
      <c r="F20" s="32">
        <v>26</v>
      </c>
      <c r="G20" s="27">
        <v>0</v>
      </c>
      <c r="H20" s="32">
        <v>24</v>
      </c>
      <c r="I20" s="27">
        <v>0</v>
      </c>
      <c r="J20" s="32">
        <v>30</v>
      </c>
      <c r="K20" s="12">
        <v>0</v>
      </c>
      <c r="L20" s="50">
        <f t="shared" si="0"/>
        <v>107</v>
      </c>
      <c r="M20" s="53">
        <f t="shared" si="1"/>
        <v>1</v>
      </c>
      <c r="N20" s="54"/>
    </row>
    <row r="21" spans="1:14" ht="15.75">
      <c r="A21" s="65">
        <v>15</v>
      </c>
      <c r="B21" s="1">
        <v>119</v>
      </c>
      <c r="C21" s="2" t="s">
        <v>116</v>
      </c>
      <c r="D21" s="32">
        <v>32</v>
      </c>
      <c r="E21" s="10">
        <v>0</v>
      </c>
      <c r="F21" s="32">
        <v>28</v>
      </c>
      <c r="G21" s="27">
        <v>0</v>
      </c>
      <c r="H21" s="32">
        <v>25</v>
      </c>
      <c r="I21" s="27">
        <v>0</v>
      </c>
      <c r="J21" s="32">
        <v>30</v>
      </c>
      <c r="K21" s="12">
        <v>0</v>
      </c>
      <c r="L21" s="50">
        <f t="shared" si="0"/>
        <v>115</v>
      </c>
      <c r="M21" s="53">
        <f t="shared" si="1"/>
        <v>0</v>
      </c>
      <c r="N21" s="54"/>
    </row>
    <row r="22" spans="2:14" ht="15.75">
      <c r="B22" s="1">
        <v>145</v>
      </c>
      <c r="C22" s="2" t="s">
        <v>124</v>
      </c>
      <c r="D22" s="32" t="s">
        <v>139</v>
      </c>
      <c r="F22" s="32"/>
      <c r="G22" s="27"/>
      <c r="H22" s="32"/>
      <c r="I22" s="27"/>
      <c r="J22" s="32"/>
      <c r="K22" s="12"/>
      <c r="L22" s="50"/>
      <c r="M22" s="53">
        <f>E22+G22+I22+K22</f>
        <v>0</v>
      </c>
      <c r="N22" s="54"/>
    </row>
    <row r="23" spans="2:14" ht="16.5" thickBot="1">
      <c r="B23" s="1">
        <v>147</v>
      </c>
      <c r="C23" s="2" t="s">
        <v>125</v>
      </c>
      <c r="D23" s="37" t="s">
        <v>139</v>
      </c>
      <c r="E23" s="34"/>
      <c r="F23" s="37"/>
      <c r="G23" s="30"/>
      <c r="H23" s="37"/>
      <c r="I23" s="30"/>
      <c r="J23" s="37"/>
      <c r="K23" s="48"/>
      <c r="L23" s="50"/>
      <c r="M23" s="53">
        <f>E23+G23+I23+K23</f>
        <v>0</v>
      </c>
      <c r="N23" s="54"/>
    </row>
    <row r="24" spans="4:11" ht="15.75">
      <c r="D24" s="17"/>
      <c r="F24" s="17"/>
      <c r="H24" s="17"/>
      <c r="J24" s="12"/>
      <c r="K24" s="12"/>
    </row>
    <row r="25" spans="4:11" ht="15.75">
      <c r="D25" s="17"/>
      <c r="F25" s="17"/>
      <c r="H25" s="17"/>
      <c r="J25" s="12"/>
      <c r="K25" s="12"/>
    </row>
    <row r="26" spans="4:11" ht="15.75">
      <c r="D26" s="17"/>
      <c r="F26" s="17"/>
      <c r="H26" s="17"/>
      <c r="J26" s="12"/>
      <c r="K26" s="12"/>
    </row>
    <row r="27" spans="4:11" ht="15.75">
      <c r="D27" s="17"/>
      <c r="E27" s="12"/>
      <c r="F27" s="17"/>
      <c r="G27" s="12"/>
      <c r="H27" s="17"/>
      <c r="I27" s="12"/>
      <c r="J27" s="12"/>
      <c r="K27" s="12"/>
    </row>
    <row r="28" spans="4:11" ht="15.75">
      <c r="D28" s="17"/>
      <c r="F28" s="17"/>
      <c r="H28" s="17"/>
      <c r="J28" s="12"/>
      <c r="K28" s="12"/>
    </row>
    <row r="29" spans="4:11" ht="15.75">
      <c r="D29" s="17"/>
      <c r="F29" s="17"/>
      <c r="H29" s="17"/>
      <c r="J29" s="12"/>
      <c r="K29" s="12"/>
    </row>
    <row r="30" spans="4:11" ht="15.75">
      <c r="D30" s="17"/>
      <c r="F30" s="17"/>
      <c r="H30" s="17"/>
      <c r="J30" s="12"/>
      <c r="K30" s="12"/>
    </row>
    <row r="31" spans="4:11" ht="15.75">
      <c r="D31" s="17"/>
      <c r="E31" s="12"/>
      <c r="F31" s="17"/>
      <c r="G31" s="12"/>
      <c r="H31" s="17"/>
      <c r="I31" s="12"/>
      <c r="J31" s="12"/>
      <c r="K31" s="12"/>
    </row>
    <row r="32" spans="4:11" ht="15.75">
      <c r="D32" s="17"/>
      <c r="F32" s="17"/>
      <c r="H32" s="17"/>
      <c r="J32" s="12"/>
      <c r="K32" s="12"/>
    </row>
    <row r="33" spans="4:11" ht="15.75">
      <c r="D33" s="17"/>
      <c r="F33" s="17"/>
      <c r="H33" s="17"/>
      <c r="J33" s="12"/>
      <c r="K33" s="12"/>
    </row>
    <row r="34" spans="4:11" ht="15.75">
      <c r="D34" s="17"/>
      <c r="F34" s="17"/>
      <c r="H34" s="17"/>
      <c r="J34" s="12"/>
      <c r="K34" s="12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  <headerFooter alignWithMargins="0">
    <oddHeader>&amp;C&amp;"Arial,Fett"&amp;20&amp;UTrial Pfanne&amp;R30.7.2011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zoomScale="85" zoomScaleNormal="85" zoomScalePageLayoutView="0" workbookViewId="0" topLeftCell="A1">
      <selection activeCell="A1" sqref="A1:IV1"/>
    </sheetView>
  </sheetViews>
  <sheetFormatPr defaultColWidth="9.140625" defaultRowHeight="12.75"/>
  <cols>
    <col min="1" max="1" width="4.57421875" style="16" customWidth="1"/>
    <col min="2" max="2" width="6.57421875" style="11" customWidth="1"/>
    <col min="3" max="3" width="31.140625" style="16" bestFit="1" customWidth="1"/>
    <col min="4" max="9" width="6.421875" style="10" customWidth="1"/>
    <col min="10" max="11" width="6.421875" style="11" customWidth="1"/>
    <col min="12" max="12" width="6.140625" style="18" customWidth="1"/>
    <col min="13" max="13" width="5.28125" style="10" customWidth="1"/>
    <col min="14" max="14" width="5.421875" style="16" customWidth="1"/>
    <col min="15" max="15" width="23.28125" style="16" bestFit="1" customWidth="1"/>
    <col min="16" max="16384" width="11.421875" style="16" customWidth="1"/>
  </cols>
  <sheetData>
    <row r="1" spans="5:17" ht="30" customHeight="1">
      <c r="E1" s="94"/>
      <c r="F1" s="94" t="s">
        <v>140</v>
      </c>
      <c r="G1" s="94"/>
      <c r="H1" s="94"/>
      <c r="J1" s="95"/>
      <c r="L1" s="96"/>
      <c r="N1" s="98"/>
      <c r="O1" s="98">
        <v>40754</v>
      </c>
      <c r="Q1" s="98"/>
    </row>
    <row r="4" ht="27.75">
      <c r="C4" s="19" t="s">
        <v>17</v>
      </c>
    </row>
    <row r="5" ht="16.5" thickBot="1"/>
    <row r="6" spans="1:14" ht="14.25" customHeight="1" thickBot="1">
      <c r="A6" s="14" t="s">
        <v>0</v>
      </c>
      <c r="B6" s="15" t="s">
        <v>9</v>
      </c>
      <c r="C6" s="14" t="s">
        <v>10</v>
      </c>
      <c r="D6" s="40" t="s">
        <v>3</v>
      </c>
      <c r="E6" s="41" t="s">
        <v>8</v>
      </c>
      <c r="F6" s="40" t="s">
        <v>4</v>
      </c>
      <c r="G6" s="41" t="s">
        <v>8</v>
      </c>
      <c r="H6" s="40" t="s">
        <v>5</v>
      </c>
      <c r="I6" s="41" t="s">
        <v>8</v>
      </c>
      <c r="J6" s="40" t="s">
        <v>11</v>
      </c>
      <c r="K6" s="41" t="s">
        <v>8</v>
      </c>
      <c r="L6" s="42" t="s">
        <v>7</v>
      </c>
      <c r="M6" s="43" t="s">
        <v>8</v>
      </c>
      <c r="N6" s="41" t="s">
        <v>12</v>
      </c>
    </row>
    <row r="7" spans="1:14" s="22" customFormat="1" ht="15.75">
      <c r="A7" s="10">
        <v>1</v>
      </c>
      <c r="B7" s="1">
        <v>613</v>
      </c>
      <c r="C7" s="2" t="s">
        <v>128</v>
      </c>
      <c r="D7" s="26">
        <v>6</v>
      </c>
      <c r="E7" s="27">
        <v>5</v>
      </c>
      <c r="F7" s="26">
        <v>5</v>
      </c>
      <c r="G7" s="27">
        <v>4</v>
      </c>
      <c r="H7" s="26">
        <v>6</v>
      </c>
      <c r="I7" s="27">
        <v>5</v>
      </c>
      <c r="J7" s="26">
        <v>3</v>
      </c>
      <c r="K7" s="27">
        <v>7</v>
      </c>
      <c r="L7" s="32">
        <f aca="true" t="shared" si="0" ref="L7:M9">D7+F7+H7+J7</f>
        <v>20</v>
      </c>
      <c r="M7" s="10">
        <f t="shared" si="0"/>
        <v>21</v>
      </c>
      <c r="N7" s="31"/>
    </row>
    <row r="8" spans="1:14" s="21" customFormat="1" ht="15.75" customHeight="1">
      <c r="A8" s="10">
        <v>2</v>
      </c>
      <c r="B8" s="1">
        <v>605</v>
      </c>
      <c r="C8" s="2" t="s">
        <v>115</v>
      </c>
      <c r="D8" s="26">
        <v>13</v>
      </c>
      <c r="E8" s="27">
        <v>3</v>
      </c>
      <c r="F8" s="26">
        <v>7</v>
      </c>
      <c r="G8" s="27">
        <v>4</v>
      </c>
      <c r="H8" s="26">
        <v>9</v>
      </c>
      <c r="I8" s="27">
        <v>4</v>
      </c>
      <c r="J8" s="26">
        <v>5</v>
      </c>
      <c r="K8" s="27">
        <v>6</v>
      </c>
      <c r="L8" s="32">
        <f t="shared" si="0"/>
        <v>34</v>
      </c>
      <c r="M8" s="10">
        <f t="shared" si="0"/>
        <v>17</v>
      </c>
      <c r="N8" s="31"/>
    </row>
    <row r="9" spans="1:14" s="21" customFormat="1" ht="16.5" thickBot="1">
      <c r="A9" s="10">
        <v>3</v>
      </c>
      <c r="B9" s="1">
        <v>611</v>
      </c>
      <c r="C9" s="2" t="s">
        <v>127</v>
      </c>
      <c r="D9" s="29">
        <v>5</v>
      </c>
      <c r="E9" s="30">
        <v>4</v>
      </c>
      <c r="F9" s="29">
        <v>9</v>
      </c>
      <c r="G9" s="30">
        <v>3</v>
      </c>
      <c r="H9" s="29">
        <v>6</v>
      </c>
      <c r="I9" s="30">
        <v>6</v>
      </c>
      <c r="J9" s="29">
        <v>16</v>
      </c>
      <c r="K9" s="30">
        <v>3</v>
      </c>
      <c r="L9" s="37">
        <f t="shared" si="0"/>
        <v>36</v>
      </c>
      <c r="M9" s="34">
        <f t="shared" si="0"/>
        <v>16</v>
      </c>
      <c r="N9" s="38"/>
    </row>
    <row r="10" spans="1:12" ht="15.75">
      <c r="A10" s="17"/>
      <c r="B10" s="12"/>
      <c r="C10" s="18"/>
      <c r="L10" s="20"/>
    </row>
    <row r="11" spans="1:12" ht="15.75">
      <c r="A11" s="17"/>
      <c r="B11" s="12"/>
      <c r="C11" s="18"/>
      <c r="L11" s="20"/>
    </row>
    <row r="12" spans="1:12" ht="15.75">
      <c r="A12" s="17"/>
      <c r="B12" s="12"/>
      <c r="C12" s="18"/>
      <c r="J12" s="12"/>
      <c r="K12" s="12"/>
      <c r="L12" s="20"/>
    </row>
    <row r="13" spans="1:12" ht="15.75">
      <c r="A13" s="17"/>
      <c r="B13" s="12"/>
      <c r="C13" s="18"/>
      <c r="J13" s="12"/>
      <c r="K13" s="12"/>
      <c r="L13" s="20"/>
    </row>
    <row r="14" spans="1:13" s="21" customFormat="1" ht="15.75">
      <c r="A14" s="17"/>
      <c r="B14" s="12"/>
      <c r="C14" s="18"/>
      <c r="D14" s="10"/>
      <c r="E14" s="10"/>
      <c r="F14" s="10"/>
      <c r="G14" s="10"/>
      <c r="H14" s="10"/>
      <c r="I14" s="10"/>
      <c r="J14" s="11"/>
      <c r="K14" s="11"/>
      <c r="L14" s="20"/>
      <c r="M14" s="10"/>
    </row>
    <row r="15" spans="1:12" ht="15.75">
      <c r="A15" s="17"/>
      <c r="B15" s="12"/>
      <c r="C15" s="18"/>
      <c r="L15" s="20"/>
    </row>
    <row r="16" spans="1:12" ht="15.75">
      <c r="A16" s="17"/>
      <c r="B16" s="12"/>
      <c r="C16" s="18"/>
      <c r="L16" s="20"/>
    </row>
    <row r="17" spans="1:12" ht="15.75">
      <c r="A17" s="17"/>
      <c r="B17" s="12"/>
      <c r="C17" s="18"/>
      <c r="L17" s="20"/>
    </row>
    <row r="18" spans="1:12" ht="15.75">
      <c r="A18" s="17"/>
      <c r="B18" s="12"/>
      <c r="C18" s="18"/>
      <c r="J18" s="12"/>
      <c r="K18" s="12"/>
      <c r="L18" s="20"/>
    </row>
    <row r="19" spans="1:13" s="21" customFormat="1" ht="15.75" customHeight="1">
      <c r="A19" s="17"/>
      <c r="B19" s="12"/>
      <c r="C19" s="18"/>
      <c r="D19" s="10"/>
      <c r="E19" s="10"/>
      <c r="F19" s="10"/>
      <c r="G19" s="10"/>
      <c r="H19" s="10"/>
      <c r="I19" s="10"/>
      <c r="J19" s="11"/>
      <c r="K19" s="11"/>
      <c r="L19" s="20"/>
      <c r="M19" s="10"/>
    </row>
    <row r="20" spans="1:12" ht="15.75">
      <c r="A20" s="17"/>
      <c r="B20" s="12"/>
      <c r="C20" s="18"/>
      <c r="J20" s="12"/>
      <c r="K20" s="12"/>
      <c r="L20" s="20"/>
    </row>
    <row r="21" spans="1:14" ht="15.75">
      <c r="A21" s="17"/>
      <c r="B21" s="12"/>
      <c r="C21" s="18"/>
      <c r="H21" s="13"/>
      <c r="L21" s="20"/>
      <c r="N21" s="10"/>
    </row>
    <row r="22" spans="1:12" ht="15.75">
      <c r="A22" s="17"/>
      <c r="B22" s="12"/>
      <c r="C22" s="18"/>
      <c r="L22" s="20"/>
    </row>
    <row r="23" spans="2:12" ht="15.75">
      <c r="B23" s="12"/>
      <c r="C23" s="18"/>
      <c r="L23" s="20"/>
    </row>
    <row r="24" spans="1:12" ht="15.75">
      <c r="A24" s="17"/>
      <c r="B24" s="12"/>
      <c r="C24" s="18"/>
      <c r="L24" s="20"/>
    </row>
    <row r="25" spans="1:12" ht="15.75" customHeight="1">
      <c r="A25" s="17"/>
      <c r="B25" s="12"/>
      <c r="C25" s="18"/>
      <c r="L25" s="20"/>
    </row>
    <row r="26" spans="1:12" ht="15.75" customHeight="1">
      <c r="A26" s="17"/>
      <c r="B26" s="12"/>
      <c r="C26" s="18"/>
      <c r="L26" s="20"/>
    </row>
    <row r="27" spans="1:12" ht="15.75">
      <c r="A27" s="17"/>
      <c r="B27" s="12"/>
      <c r="C27" s="18"/>
      <c r="D27" s="12"/>
      <c r="E27" s="12"/>
      <c r="F27" s="12"/>
      <c r="G27" s="12"/>
      <c r="H27" s="12"/>
      <c r="I27" s="12"/>
      <c r="J27" s="12"/>
      <c r="K27" s="12"/>
      <c r="L27" s="20"/>
    </row>
    <row r="28" ht="15.75">
      <c r="B28" s="12"/>
    </row>
    <row r="29" ht="15.75">
      <c r="B29" s="12"/>
    </row>
    <row r="30" ht="15.75">
      <c r="B30" s="12"/>
    </row>
    <row r="31" ht="15.75">
      <c r="B31" s="12"/>
    </row>
    <row r="32" ht="15.75">
      <c r="B32" s="12"/>
    </row>
    <row r="33" ht="15.75">
      <c r="B33" s="12"/>
    </row>
    <row r="34" ht="15.75">
      <c r="B34" s="12"/>
    </row>
    <row r="35" ht="15.75">
      <c r="B35" s="12"/>
    </row>
    <row r="36" ht="15.75">
      <c r="B36" s="12"/>
    </row>
    <row r="37" ht="15.75">
      <c r="B37" s="12"/>
    </row>
    <row r="38" ht="15.75">
      <c r="B38" s="12"/>
    </row>
    <row r="39" ht="15.75">
      <c r="B39" s="12"/>
    </row>
    <row r="40" ht="15.75">
      <c r="B40" s="12"/>
    </row>
    <row r="41" ht="15.75">
      <c r="B41" s="12"/>
    </row>
    <row r="42" ht="15.75">
      <c r="B42" s="12"/>
    </row>
    <row r="43" ht="15.75">
      <c r="B43" s="12"/>
    </row>
    <row r="44" ht="15.75">
      <c r="B44" s="12"/>
    </row>
    <row r="45" ht="15.75">
      <c r="B45" s="12"/>
    </row>
    <row r="46" ht="15.75">
      <c r="B46" s="12"/>
    </row>
    <row r="47" ht="15.75">
      <c r="B47" s="12"/>
    </row>
    <row r="48" ht="15.75">
      <c r="B48" s="12"/>
    </row>
    <row r="49" ht="15.75">
      <c r="B49" s="12"/>
    </row>
    <row r="50" ht="15.75">
      <c r="B50" s="12"/>
    </row>
    <row r="51" ht="15.75">
      <c r="B51" s="12"/>
    </row>
  </sheetData>
  <sheetProtection/>
  <printOptions/>
  <pageMargins left="0.75" right="0.75" top="1" bottom="1" header="0.4921259845" footer="0.492125984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Beisteiner</dc:creator>
  <cp:keywords/>
  <dc:description/>
  <cp:lastModifiedBy>jurajbel</cp:lastModifiedBy>
  <cp:lastPrinted>2011-07-30T16:44:20Z</cp:lastPrinted>
  <dcterms:created xsi:type="dcterms:W3CDTF">2011-05-21T08:38:19Z</dcterms:created>
  <dcterms:modified xsi:type="dcterms:W3CDTF">2011-08-10T07:27:54Z</dcterms:modified>
  <cp:category/>
  <cp:version/>
  <cp:contentType/>
  <cp:contentStatus/>
</cp:coreProperties>
</file>